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C:\Users\Cheleka Siame\Threepwood Dropbox\Cheleka Siame\Projects\ENA\100229 100260 HPs &amp; EV Chargers Data Validaton Support\Working\EV Chargers\EV Charger Database\"/>
    </mc:Choice>
  </mc:AlternateContent>
  <xr:revisionPtr revIDLastSave="0" documentId="13_ncr:1_{6AA8D393-814F-45CB-874B-F1349F31653E}" xr6:coauthVersionLast="47" xr6:coauthVersionMax="47" xr10:uidLastSave="{00000000-0000-0000-0000-000000000000}"/>
  <bookViews>
    <workbookView xWindow="-96" yWindow="-96" windowWidth="23232" windowHeight="13872" tabRatio="805" activeTab="2" xr2:uid="{00000000-000D-0000-FFFF-FFFF00000000}"/>
  </bookViews>
  <sheets>
    <sheet name="Rev 2.2" sheetId="11" r:id="rId1"/>
    <sheet name="A1_Summary_DC EVCP" sheetId="1" r:id="rId2"/>
    <sheet name="A1_Summary_AC EVCP" sheetId="12" r:id="rId3"/>
    <sheet name="A3_Data_=&lt;75A_Harmonics" sheetId="2" r:id="rId4"/>
    <sheet name="A4_Data_=&lt;75A_def_Harmonics" sheetId="10" r:id="rId5"/>
    <sheet name="A5_Data_&gt;75A_Harmonics" sheetId="3" r:id="rId6"/>
    <sheet name="A6_Data_=&lt;75A Fluctuations" sheetId="7" r:id="rId7"/>
    <sheet name="A7_Data_&gt;75A_Fluctuations" sheetId="8" r:id="rId8"/>
    <sheet name="A8_Data_&gt;16A_Harmonics" sheetId="9" r:id="rId9"/>
  </sheets>
  <definedNames>
    <definedName name="_xlnm._FilterDatabase" localSheetId="2" hidden="1">'A1_Summary_AC EVCP'!$B$2:$O$333</definedName>
    <definedName name="_xlnm._FilterDatabase" localSheetId="3" hidden="1">'A3_Data_=&lt;75A_Harmonics'!$C$17:$M$23</definedName>
    <definedName name="_xlnm.Print_Area" localSheetId="1">'A1_Summary_DC EVCP'!$B$2:$J$3</definedName>
    <definedName name="_xlnm.Print_Area" localSheetId="3">'A3_Data_=&lt;75A_Harmonics'!$B$2:$N$90</definedName>
    <definedName name="_xlnm.Print_Area" localSheetId="4">'A4_Data_=&lt;75A_def_Harmonics'!$B$2:$N$117</definedName>
    <definedName name="_xlnm.Print_Area" localSheetId="5">'A5_Data_&gt;75A_Harmonics'!$B$2:$N$96</definedName>
    <definedName name="_xlnm.Print_Area" localSheetId="6">'A6_Data_=&lt;75A Fluctuations'!$B$2:$N$33</definedName>
    <definedName name="_xlnm.Print_Area" localSheetId="7">'A7_Data_&gt;75A_Fluctuations'!$B$2:$N$32</definedName>
    <definedName name="_xlnm.Print_Area" localSheetId="8">'A8_Data_&gt;16A_Harmonics'!$B$2:$N$91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0" i="1" l="1"/>
  <c r="N50" i="1"/>
  <c r="L50" i="1"/>
  <c r="K50" i="1"/>
  <c r="K42" i="1" l="1"/>
  <c r="L42" i="1"/>
  <c r="N42" i="1"/>
  <c r="O42" i="1"/>
  <c r="O40" i="1"/>
  <c r="N40" i="1"/>
  <c r="L40" i="1"/>
  <c r="K40" i="1"/>
  <c r="O38" i="1" l="1"/>
  <c r="N38" i="1"/>
  <c r="L38" i="1"/>
  <c r="K38" i="1"/>
  <c r="O36" i="1" l="1"/>
  <c r="N36" i="1"/>
  <c r="L36" i="1"/>
  <c r="K36" i="1"/>
  <c r="O34" i="1" l="1"/>
  <c r="N34" i="1"/>
  <c r="L34" i="1"/>
  <c r="K34" i="1"/>
  <c r="O20" i="1" l="1"/>
  <c r="N20" i="1"/>
  <c r="L20" i="1"/>
  <c r="K20" i="1"/>
  <c r="O18" i="1" l="1"/>
  <c r="N18" i="1"/>
  <c r="L18" i="1"/>
  <c r="K18" i="1"/>
  <c r="O32" i="1" l="1"/>
  <c r="N32" i="1"/>
  <c r="L32" i="1"/>
  <c r="K32" i="1"/>
  <c r="O30" i="1" l="1"/>
  <c r="N30" i="1"/>
  <c r="L30" i="1"/>
  <c r="K30" i="1"/>
  <c r="O28" i="1" l="1"/>
  <c r="N28" i="1"/>
  <c r="L28" i="1"/>
  <c r="K28" i="1"/>
  <c r="O26" i="1" l="1"/>
  <c r="N26" i="1"/>
  <c r="L26" i="1"/>
  <c r="K26" i="1"/>
  <c r="O24" i="1" l="1"/>
  <c r="N24" i="1"/>
  <c r="L24" i="1"/>
  <c r="K24" i="1"/>
  <c r="O22" i="1" l="1"/>
  <c r="N22" i="1"/>
  <c r="L22" i="1"/>
  <c r="K22" i="1"/>
  <c r="O48" i="1" l="1"/>
  <c r="N48" i="1"/>
  <c r="L48" i="1"/>
  <c r="K48" i="1"/>
  <c r="O46" i="1" l="1"/>
  <c r="N46" i="1"/>
  <c r="L46" i="1"/>
  <c r="K46" i="1"/>
  <c r="O44" i="1" l="1"/>
  <c r="N44" i="1"/>
  <c r="L44" i="1"/>
  <c r="K44" i="1"/>
  <c r="H316" i="12" l="1"/>
  <c r="H325" i="12"/>
  <c r="H324" i="12"/>
  <c r="H323" i="12"/>
  <c r="H322" i="12"/>
  <c r="H321" i="12"/>
  <c r="H320" i="12"/>
  <c r="H317" i="12"/>
  <c r="H315" i="12"/>
  <c r="H313" i="12"/>
  <c r="H312" i="12"/>
  <c r="H311" i="12"/>
  <c r="H310" i="12"/>
  <c r="H309" i="12"/>
  <c r="H308" i="12"/>
  <c r="H307" i="12"/>
  <c r="H306" i="12"/>
  <c r="H305" i="12"/>
  <c r="H304" i="12"/>
  <c r="H303" i="12"/>
  <c r="H302" i="12"/>
  <c r="H301" i="12"/>
  <c r="H300" i="12"/>
  <c r="H299" i="12"/>
  <c r="H298" i="12"/>
  <c r="H297" i="12"/>
  <c r="H296" i="12"/>
  <c r="H295" i="12"/>
  <c r="H294" i="12"/>
  <c r="H293" i="12"/>
  <c r="H292" i="12"/>
  <c r="H291" i="12"/>
  <c r="H290" i="12"/>
  <c r="H289" i="12"/>
  <c r="H288" i="12"/>
  <c r="H287" i="12"/>
  <c r="H286" i="12"/>
  <c r="H285" i="12"/>
  <c r="H284" i="12"/>
  <c r="H283" i="12"/>
  <c r="H282" i="12"/>
  <c r="H281" i="12"/>
  <c r="H280" i="12"/>
  <c r="H279" i="12"/>
  <c r="H278" i="12"/>
  <c r="H277" i="12"/>
  <c r="H276" i="12"/>
  <c r="H275" i="12"/>
  <c r="H274" i="12"/>
  <c r="H273" i="12"/>
  <c r="H272" i="12"/>
  <c r="H271" i="12"/>
  <c r="H270" i="12"/>
  <c r="H269" i="12"/>
  <c r="H268" i="12"/>
  <c r="H267" i="12"/>
  <c r="H266" i="12"/>
  <c r="H265" i="12"/>
  <c r="H264" i="12"/>
  <c r="H263" i="12"/>
  <c r="H262" i="12"/>
  <c r="H261" i="12"/>
  <c r="H260" i="12"/>
  <c r="H259" i="12"/>
  <c r="H258" i="12"/>
  <c r="H257" i="12"/>
  <c r="H256" i="12"/>
  <c r="H255" i="12"/>
  <c r="H254" i="12"/>
  <c r="H253" i="12"/>
  <c r="H252" i="12"/>
  <c r="H251" i="12"/>
  <c r="H250" i="12"/>
  <c r="H249" i="12"/>
  <c r="H248" i="12"/>
  <c r="H247" i="12"/>
  <c r="H246" i="12"/>
  <c r="H245" i="12"/>
  <c r="H244" i="12"/>
  <c r="H243" i="12"/>
  <c r="H242" i="12"/>
  <c r="H241" i="12"/>
  <c r="H240" i="12"/>
  <c r="H239" i="12"/>
  <c r="H238" i="12"/>
  <c r="H237" i="12"/>
  <c r="H236" i="12"/>
  <c r="H235" i="12"/>
  <c r="H234" i="12"/>
  <c r="H233" i="12"/>
  <c r="H231" i="12"/>
  <c r="H230" i="12"/>
  <c r="H229" i="12"/>
  <c r="H228" i="12"/>
  <c r="H227" i="12"/>
  <c r="H226" i="12"/>
  <c r="H225" i="12"/>
  <c r="H224" i="12"/>
  <c r="H223" i="12"/>
  <c r="H222" i="12"/>
  <c r="H221" i="12"/>
  <c r="H220" i="12"/>
  <c r="H219" i="12"/>
  <c r="H218" i="12"/>
  <c r="H217" i="12"/>
  <c r="H216" i="12"/>
  <c r="H215" i="12"/>
  <c r="H214" i="12"/>
  <c r="H213" i="12"/>
  <c r="H212" i="12"/>
  <c r="H211" i="12"/>
  <c r="H210" i="12"/>
  <c r="H209" i="12"/>
  <c r="H208" i="12"/>
  <c r="H207" i="12"/>
  <c r="H206" i="12"/>
  <c r="H205" i="12"/>
  <c r="H204" i="12"/>
  <c r="H203" i="12"/>
  <c r="H202" i="12"/>
  <c r="H201" i="12"/>
  <c r="H200" i="12"/>
  <c r="H199" i="12"/>
  <c r="H198" i="12"/>
  <c r="H197" i="12"/>
  <c r="H196" i="12"/>
  <c r="H195" i="12"/>
  <c r="H194" i="12"/>
  <c r="H193" i="12"/>
  <c r="H192" i="12"/>
  <c r="H191" i="12"/>
  <c r="H190" i="12"/>
  <c r="H189" i="12"/>
  <c r="H188" i="12"/>
  <c r="H187" i="12"/>
  <c r="H186" i="12"/>
  <c r="H185" i="12"/>
  <c r="H184" i="12"/>
  <c r="H183" i="12"/>
  <c r="H182" i="12"/>
  <c r="H181" i="12"/>
  <c r="H180" i="12"/>
  <c r="H179" i="12"/>
  <c r="H178" i="12"/>
  <c r="H177" i="12"/>
  <c r="H176" i="12"/>
  <c r="H175" i="12"/>
  <c r="H174" i="12"/>
  <c r="H173" i="12"/>
  <c r="H172" i="12"/>
  <c r="H171" i="12"/>
  <c r="H170" i="12"/>
  <c r="H169" i="12"/>
  <c r="H168" i="12"/>
  <c r="H167" i="12"/>
  <c r="H166" i="12"/>
  <c r="H165" i="12"/>
  <c r="H164" i="12"/>
  <c r="H163" i="12"/>
  <c r="H162" i="12"/>
  <c r="H161" i="12"/>
  <c r="H160" i="12"/>
  <c r="H159" i="12"/>
  <c r="H158" i="12"/>
  <c r="H157" i="12"/>
  <c r="H156" i="12"/>
  <c r="H155" i="12"/>
  <c r="H154" i="12"/>
  <c r="H153" i="12"/>
  <c r="H152" i="12"/>
  <c r="H151" i="12"/>
  <c r="H150" i="12"/>
  <c r="H149" i="12"/>
  <c r="H148" i="12"/>
  <c r="H147" i="12"/>
  <c r="H146" i="12"/>
  <c r="H145" i="12"/>
  <c r="H144" i="12"/>
  <c r="H143" i="12"/>
  <c r="H142" i="12"/>
  <c r="H141" i="12"/>
  <c r="H140" i="12"/>
  <c r="H139" i="12"/>
  <c r="H138" i="12"/>
  <c r="H137" i="12"/>
  <c r="H136" i="12"/>
  <c r="H135" i="12"/>
  <c r="H134" i="12"/>
  <c r="H133" i="12"/>
  <c r="H132" i="12"/>
  <c r="H131" i="12"/>
  <c r="H130" i="12"/>
  <c r="H129" i="12"/>
  <c r="H128" i="12"/>
  <c r="H127" i="12"/>
  <c r="H126" i="12"/>
  <c r="H125" i="12"/>
  <c r="H124" i="12"/>
  <c r="H123" i="12"/>
  <c r="H122" i="12"/>
  <c r="H121" i="12"/>
  <c r="H120" i="12"/>
  <c r="H119" i="12"/>
  <c r="H118" i="12"/>
  <c r="H117" i="12"/>
  <c r="H116" i="12"/>
  <c r="H115" i="12"/>
  <c r="H114" i="12"/>
  <c r="H113" i="12"/>
  <c r="H112" i="12"/>
  <c r="H111" i="12"/>
  <c r="H110" i="12"/>
  <c r="H109" i="12"/>
  <c r="H108" i="12"/>
  <c r="H107" i="12"/>
  <c r="H106" i="12"/>
  <c r="H105" i="12"/>
  <c r="H104" i="12"/>
  <c r="H103" i="12"/>
  <c r="H102" i="12"/>
  <c r="H101" i="12"/>
  <c r="H100" i="12"/>
  <c r="H99" i="12"/>
  <c r="H98" i="12"/>
  <c r="H97" i="12"/>
  <c r="H96" i="12"/>
  <c r="H95" i="12"/>
  <c r="H94" i="12"/>
  <c r="H93" i="12"/>
  <c r="H92" i="12"/>
  <c r="H91" i="12"/>
  <c r="H90" i="12"/>
  <c r="H89" i="12"/>
  <c r="H88" i="12"/>
  <c r="H87" i="12"/>
  <c r="H86" i="12"/>
  <c r="H85" i="12"/>
  <c r="H84" i="12"/>
  <c r="H83" i="12"/>
  <c r="H82" i="12"/>
  <c r="H81" i="12"/>
  <c r="H80" i="12"/>
  <c r="H79" i="12"/>
  <c r="H78" i="12"/>
  <c r="H77" i="12"/>
  <c r="H76" i="12"/>
  <c r="H75" i="12"/>
  <c r="H74" i="12"/>
  <c r="H73" i="12"/>
  <c r="H72" i="12"/>
  <c r="H71" i="12"/>
  <c r="H70" i="12"/>
  <c r="H69" i="12"/>
  <c r="H68" i="12"/>
  <c r="H67" i="12"/>
  <c r="H66" i="12"/>
  <c r="H65" i="12"/>
  <c r="H64" i="12"/>
  <c r="H63" i="12"/>
  <c r="H62" i="12"/>
  <c r="H61" i="12"/>
  <c r="H60" i="12"/>
  <c r="H59" i="12"/>
  <c r="H58" i="12"/>
  <c r="H57" i="12"/>
  <c r="H56" i="12"/>
  <c r="H55" i="12"/>
  <c r="H54" i="12"/>
  <c r="H53" i="12"/>
  <c r="H52" i="12"/>
  <c r="H51" i="12"/>
  <c r="H50" i="12"/>
  <c r="H49" i="12"/>
  <c r="H48" i="12"/>
  <c r="H47" i="12"/>
  <c r="H46" i="12"/>
  <c r="H45" i="12"/>
  <c r="H44" i="12"/>
  <c r="H43" i="12"/>
  <c r="H42" i="12"/>
  <c r="H41" i="12"/>
  <c r="H40" i="12"/>
  <c r="H39" i="12"/>
  <c r="H38" i="12"/>
  <c r="H37" i="12"/>
  <c r="H36" i="12"/>
  <c r="H35" i="12"/>
  <c r="H34" i="12"/>
  <c r="H33" i="12"/>
  <c r="H32" i="12"/>
  <c r="H31" i="12"/>
  <c r="H30" i="12"/>
  <c r="H29" i="12"/>
  <c r="H28" i="12"/>
  <c r="H27" i="12"/>
  <c r="H26" i="12"/>
  <c r="H25" i="12"/>
  <c r="H24" i="12"/>
  <c r="H23" i="12"/>
  <c r="H22" i="12"/>
  <c r="H21" i="12"/>
  <c r="H20" i="12"/>
  <c r="H19" i="12"/>
  <c r="H17" i="12"/>
  <c r="H16" i="12"/>
  <c r="H15" i="12"/>
  <c r="H14" i="12"/>
  <c r="H13" i="12"/>
  <c r="H12" i="12"/>
  <c r="H11" i="12"/>
  <c r="H10" i="12"/>
  <c r="H9" i="12"/>
  <c r="H8" i="12"/>
  <c r="H7" i="12"/>
  <c r="H6" i="12"/>
  <c r="H5" i="12"/>
  <c r="H4" i="12"/>
  <c r="K39" i="9"/>
  <c r="K40" i="9"/>
  <c r="K41" i="9"/>
  <c r="K42" i="9" s="1"/>
  <c r="K43" i="9" s="1"/>
  <c r="K44" i="9" s="1"/>
  <c r="K45" i="9" s="1"/>
  <c r="K46" i="9" s="1"/>
  <c r="K47" i="9" s="1"/>
  <c r="K48" i="9" s="1"/>
  <c r="K49" i="9" s="1"/>
  <c r="K50" i="9" s="1"/>
  <c r="K51" i="9" s="1"/>
  <c r="K52" i="9" s="1"/>
  <c r="K53" i="9" s="1"/>
  <c r="K54" i="9" s="1"/>
  <c r="K55" i="9" s="1"/>
  <c r="K56" i="9" s="1"/>
  <c r="K57" i="9" s="1"/>
  <c r="K58" i="9" s="1"/>
  <c r="K59" i="9" s="1"/>
  <c r="K60" i="9" s="1"/>
  <c r="K61" i="9" s="1"/>
  <c r="K62" i="9" s="1"/>
  <c r="K63" i="9" s="1"/>
  <c r="K64" i="9" s="1"/>
  <c r="K65" i="9" s="1"/>
  <c r="K66" i="9" s="1"/>
  <c r="K67" i="9" s="1"/>
  <c r="K68" i="9" s="1"/>
  <c r="K69" i="9" s="1"/>
  <c r="K70" i="9" s="1"/>
  <c r="K71" i="9" s="1"/>
  <c r="K72" i="9" s="1"/>
  <c r="K73" i="9" s="1"/>
  <c r="K74" i="9" s="1"/>
  <c r="K75" i="9" s="1"/>
  <c r="K76" i="9" s="1"/>
  <c r="K77" i="9" s="1"/>
  <c r="K78" i="9" s="1"/>
  <c r="K79" i="9" s="1"/>
  <c r="K80" i="9" s="1"/>
  <c r="K81" i="9" s="1"/>
  <c r="K82" i="9" s="1"/>
  <c r="K83" i="9" s="1"/>
  <c r="K84" i="9" s="1"/>
  <c r="K85" i="9" s="1"/>
  <c r="K86" i="9" s="1"/>
  <c r="K87" i="9" s="1"/>
  <c r="G39" i="9"/>
  <c r="G40" i="9"/>
  <c r="G41" i="9" s="1"/>
  <c r="G42" i="9" s="1"/>
  <c r="G43" i="9" s="1"/>
  <c r="G44" i="9" s="1"/>
  <c r="G45" i="9" s="1"/>
  <c r="G46" i="9" s="1"/>
  <c r="G47" i="9" s="1"/>
  <c r="G48" i="9" s="1"/>
  <c r="G49" i="9" s="1"/>
  <c r="G50" i="9" s="1"/>
  <c r="G51" i="9" s="1"/>
  <c r="G52" i="9" s="1"/>
  <c r="G53" i="9" s="1"/>
  <c r="G54" i="9" s="1"/>
  <c r="G55" i="9" s="1"/>
  <c r="G56" i="9" s="1"/>
  <c r="G57" i="9" s="1"/>
  <c r="G58" i="9" s="1"/>
  <c r="G59" i="9" s="1"/>
  <c r="G60" i="9" s="1"/>
  <c r="G61" i="9" s="1"/>
  <c r="G62" i="9" s="1"/>
  <c r="G63" i="9" s="1"/>
  <c r="G64" i="9" s="1"/>
  <c r="G65" i="9" s="1"/>
  <c r="G66" i="9" s="1"/>
  <c r="G67" i="9" s="1"/>
  <c r="G68" i="9" s="1"/>
  <c r="G69" i="9" s="1"/>
  <c r="G70" i="9" s="1"/>
  <c r="G71" i="9" s="1"/>
  <c r="G72" i="9" s="1"/>
  <c r="G73" i="9" s="1"/>
  <c r="G74" i="9" s="1"/>
  <c r="G75" i="9" s="1"/>
  <c r="G76" i="9" s="1"/>
  <c r="G77" i="9" s="1"/>
  <c r="G78" i="9" s="1"/>
  <c r="G79" i="9" s="1"/>
  <c r="G80" i="9" s="1"/>
  <c r="G81" i="9" s="1"/>
  <c r="G82" i="9" s="1"/>
  <c r="G83" i="9" s="1"/>
  <c r="G84" i="9" s="1"/>
  <c r="G85" i="9" s="1"/>
  <c r="G86" i="9" s="1"/>
  <c r="G87" i="9" s="1"/>
  <c r="C39" i="9"/>
  <c r="C40" i="9"/>
  <c r="C41" i="9"/>
  <c r="C42" i="9"/>
  <c r="C43" i="9"/>
  <c r="C44" i="9" s="1"/>
  <c r="C45" i="9" s="1"/>
  <c r="C46" i="9" s="1"/>
  <c r="C47" i="9" s="1"/>
  <c r="C48" i="9" s="1"/>
  <c r="C49" i="9" s="1"/>
  <c r="C50" i="9" s="1"/>
  <c r="C51" i="9" s="1"/>
  <c r="C52" i="9" s="1"/>
  <c r="C53" i="9" s="1"/>
  <c r="C54" i="9" s="1"/>
  <c r="C55" i="9" s="1"/>
  <c r="C56" i="9" s="1"/>
  <c r="C57" i="9" s="1"/>
  <c r="C58" i="9" s="1"/>
  <c r="C59" i="9" s="1"/>
  <c r="C60" i="9" s="1"/>
  <c r="C61" i="9" s="1"/>
  <c r="C62" i="9" s="1"/>
  <c r="C63" i="9" s="1"/>
  <c r="C64" i="9" s="1"/>
  <c r="C65" i="9" s="1"/>
  <c r="C66" i="9" s="1"/>
  <c r="C67" i="9" s="1"/>
  <c r="C68" i="9" s="1"/>
  <c r="C69" i="9" s="1"/>
  <c r="C70" i="9" s="1"/>
  <c r="C71" i="9" s="1"/>
  <c r="C72" i="9" s="1"/>
  <c r="C73" i="9" s="1"/>
  <c r="C74" i="9" s="1"/>
  <c r="C75" i="9" s="1"/>
  <c r="C76" i="9" s="1"/>
  <c r="C77" i="9" s="1"/>
  <c r="C78" i="9" s="1"/>
  <c r="C79" i="9" s="1"/>
  <c r="C80" i="9" s="1"/>
  <c r="C81" i="9" s="1"/>
  <c r="C82" i="9" s="1"/>
  <c r="C83" i="9" s="1"/>
  <c r="C84" i="9" s="1"/>
  <c r="C85" i="9" s="1"/>
  <c r="C86" i="9" s="1"/>
  <c r="C87" i="9" s="1"/>
  <c r="K44" i="3"/>
  <c r="K45" i="3"/>
  <c r="K46" i="3"/>
  <c r="K47" i="3"/>
  <c r="K48" i="3" s="1"/>
  <c r="K49" i="3" s="1"/>
  <c r="K50" i="3" s="1"/>
  <c r="K51" i="3" s="1"/>
  <c r="K52" i="3" s="1"/>
  <c r="K53" i="3" s="1"/>
  <c r="K54" i="3" s="1"/>
  <c r="K55" i="3" s="1"/>
  <c r="K56" i="3" s="1"/>
  <c r="K57" i="3" s="1"/>
  <c r="K58" i="3" s="1"/>
  <c r="K59" i="3" s="1"/>
  <c r="K60" i="3" s="1"/>
  <c r="K61" i="3" s="1"/>
  <c r="K62" i="3" s="1"/>
  <c r="K63" i="3" s="1"/>
  <c r="K64" i="3" s="1"/>
  <c r="K65" i="3" s="1"/>
  <c r="K66" i="3" s="1"/>
  <c r="K67" i="3" s="1"/>
  <c r="K68" i="3" s="1"/>
  <c r="K69" i="3" s="1"/>
  <c r="K70" i="3" s="1"/>
  <c r="K71" i="3" s="1"/>
  <c r="K72" i="3" s="1"/>
  <c r="K73" i="3" s="1"/>
  <c r="K74" i="3" s="1"/>
  <c r="K75" i="3" s="1"/>
  <c r="K76" i="3" s="1"/>
  <c r="K77" i="3" s="1"/>
  <c r="K78" i="3" s="1"/>
  <c r="K79" i="3" s="1"/>
  <c r="K80" i="3" s="1"/>
  <c r="K81" i="3" s="1"/>
  <c r="K82" i="3" s="1"/>
  <c r="K83" i="3" s="1"/>
  <c r="K84" i="3" s="1"/>
  <c r="K85" i="3" s="1"/>
  <c r="K86" i="3" s="1"/>
  <c r="K87" i="3" s="1"/>
  <c r="K88" i="3" s="1"/>
  <c r="K89" i="3" s="1"/>
  <c r="K90" i="3" s="1"/>
  <c r="K91" i="3" s="1"/>
  <c r="K92" i="3" s="1"/>
  <c r="G44" i="3"/>
  <c r="G45" i="3" s="1"/>
  <c r="G46" i="3" s="1"/>
  <c r="G47" i="3" s="1"/>
  <c r="G48" i="3" s="1"/>
  <c r="G49" i="3" s="1"/>
  <c r="G50" i="3" s="1"/>
  <c r="G51" i="3" s="1"/>
  <c r="G52" i="3" s="1"/>
  <c r="G53" i="3" s="1"/>
  <c r="G54" i="3" s="1"/>
  <c r="G55" i="3" s="1"/>
  <c r="G56" i="3" s="1"/>
  <c r="G57" i="3" s="1"/>
  <c r="G58" i="3" s="1"/>
  <c r="G59" i="3" s="1"/>
  <c r="G60" i="3" s="1"/>
  <c r="G61" i="3" s="1"/>
  <c r="G62" i="3" s="1"/>
  <c r="G63" i="3" s="1"/>
  <c r="G64" i="3" s="1"/>
  <c r="G65" i="3" s="1"/>
  <c r="G66" i="3" s="1"/>
  <c r="G67" i="3" s="1"/>
  <c r="G68" i="3" s="1"/>
  <c r="G69" i="3" s="1"/>
  <c r="G70" i="3" s="1"/>
  <c r="G71" i="3" s="1"/>
  <c r="G72" i="3" s="1"/>
  <c r="G73" i="3" s="1"/>
  <c r="G74" i="3" s="1"/>
  <c r="G75" i="3" s="1"/>
  <c r="G76" i="3" s="1"/>
  <c r="G77" i="3" s="1"/>
  <c r="G78" i="3" s="1"/>
  <c r="G79" i="3" s="1"/>
  <c r="G80" i="3" s="1"/>
  <c r="G81" i="3" s="1"/>
  <c r="G82" i="3" s="1"/>
  <c r="G83" i="3" s="1"/>
  <c r="G84" i="3" s="1"/>
  <c r="G85" i="3" s="1"/>
  <c r="G86" i="3" s="1"/>
  <c r="G87" i="3" s="1"/>
  <c r="G88" i="3" s="1"/>
  <c r="G89" i="3" s="1"/>
  <c r="G90" i="3" s="1"/>
  <c r="G91" i="3" s="1"/>
  <c r="G92" i="3" s="1"/>
  <c r="C44" i="3"/>
  <c r="C45" i="3"/>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C90" i="3" s="1"/>
  <c r="C91" i="3" s="1"/>
  <c r="C9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 Parke</author>
  </authors>
  <commentList>
    <comment ref="Y3" authorId="0" shapeId="0" xr:uid="{315C856D-D485-4B42-9B9E-1958810F4FD3}">
      <text>
        <r>
          <rPr>
            <b/>
            <sz val="9"/>
            <color indexed="81"/>
            <rFont val="Tahoma"/>
            <family val="2"/>
          </rPr>
          <t>Richard Parke:</t>
        </r>
        <r>
          <rPr>
            <sz val="9"/>
            <color indexed="81"/>
            <rFont val="Tahoma"/>
            <family val="2"/>
          </rPr>
          <t xml:space="preserve">
For charger testes according to BS EN 61000-3-12 and an Rsce = 33, impedance derived as follows: 
Using the formula for short-circuit, S=Rsce*Iequ*V, then impedance = V^2/S
The value of the impedance is scaled using the highest ratio for harmonic order current/harmonic order limit (harmonic orders 2-13 are considered)</t>
        </r>
      </text>
    </comment>
    <comment ref="Z3" authorId="0" shapeId="0" xr:uid="{3B1F7894-FB51-4B9F-9D68-E085AFAFD87A}">
      <text>
        <r>
          <rPr>
            <b/>
            <sz val="9"/>
            <color indexed="81"/>
            <rFont val="Tahoma"/>
            <family val="2"/>
          </rPr>
          <t>Richard Parke:</t>
        </r>
        <r>
          <rPr>
            <sz val="9"/>
            <color indexed="81"/>
            <rFont val="Tahoma"/>
            <family val="2"/>
          </rPr>
          <t xml:space="preserve">
Impedance derived as follows:
Using the current limits detailed in ENA EREP 122 Issue 2, Table E1 (A), a ratio of harmonic current emission/harmonic current limit is determined. This ratio is used to scale the fault level (i.e. 10MVA 3-phase @ LV) as stiupulated in ENA EREP 122 Issue 2 Table E1. NO BACKGROUND HARMONICS ARE ACCOUNTED FOR IN THIS IMPEDANCE DERIVATION</t>
        </r>
      </text>
    </comment>
    <comment ref="AB3" authorId="0" shapeId="0" xr:uid="{00000000-0006-0000-0100-000005000000}">
      <text>
        <r>
          <rPr>
            <b/>
            <sz val="9"/>
            <color indexed="81"/>
            <rFont val="Tahoma"/>
            <family val="2"/>
          </rPr>
          <t>Richard Parke:</t>
        </r>
        <r>
          <rPr>
            <sz val="9"/>
            <color indexed="81"/>
            <rFont val="Tahoma"/>
            <family val="2"/>
          </rPr>
          <t xml:space="preserve">
for &gt;75A,  IEC 61000-3-11 Section 5 limits (Ω) apply.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Scarbro, Simon P.</author>
  </authors>
  <commentList>
    <comment ref="D89" authorId="0" shapeId="0" xr:uid="{00000000-0006-0000-0300-000001000000}">
      <text>
        <r>
          <rPr>
            <b/>
            <sz val="9"/>
            <color indexed="81"/>
            <rFont val="Tahoma"/>
            <family val="2"/>
          </rPr>
          <t>Scarbro, Simon P.:</t>
        </r>
        <r>
          <rPr>
            <sz val="9"/>
            <color indexed="81"/>
            <rFont val="Tahoma"/>
            <family val="2"/>
          </rPr>
          <t xml:space="preserve">
Use Sheet A8 to provide supporting current emission data.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Scarbro, Simon P.</author>
  </authors>
  <commentList>
    <comment ref="D116" authorId="0" shapeId="0" xr:uid="{00000000-0006-0000-0400-000001000000}">
      <text>
        <r>
          <rPr>
            <b/>
            <sz val="9"/>
            <color indexed="81"/>
            <rFont val="Tahoma"/>
            <family val="2"/>
          </rPr>
          <t>Scarbro, Simon P.:</t>
        </r>
        <r>
          <rPr>
            <sz val="9"/>
            <color indexed="81"/>
            <rFont val="Tahoma"/>
            <family val="2"/>
          </rPr>
          <t xml:space="preserve">
Use Sheet A8 to provide supporting current emission data.</t>
        </r>
      </text>
    </comment>
  </commentList>
</comments>
</file>

<file path=xl/sharedStrings.xml><?xml version="1.0" encoding="utf-8"?>
<sst xmlns="http://schemas.openxmlformats.org/spreadsheetml/2006/main" count="2625" uniqueCount="963">
  <si>
    <t>Make</t>
  </si>
  <si>
    <t>Phases</t>
  </si>
  <si>
    <t>Air Source</t>
  </si>
  <si>
    <t>Harmonic Standards</t>
  </si>
  <si>
    <t>EN 61000-3-12</t>
  </si>
  <si>
    <t>EN 61000-3-11</t>
  </si>
  <si>
    <t>Yes</t>
  </si>
  <si>
    <t>No</t>
  </si>
  <si>
    <t>Ground Source</t>
  </si>
  <si>
    <t>Water Source</t>
  </si>
  <si>
    <t>Split</t>
  </si>
  <si>
    <t>EN 61000-3-2</t>
  </si>
  <si>
    <t>EN 61000-6-3</t>
  </si>
  <si>
    <t>EN 61000-6-4</t>
  </si>
  <si>
    <t>EN 61000-3-3</t>
  </si>
  <si>
    <t>Whole system</t>
  </si>
  <si>
    <t>Module</t>
  </si>
  <si>
    <t>Heat pump</t>
  </si>
  <si>
    <t>Drop-down lists…</t>
  </si>
  <si>
    <t>Manufacturer's Documentation Declaration</t>
  </si>
  <si>
    <r>
      <t xml:space="preserve">Requires Service Current Capacity </t>
    </r>
    <r>
      <rPr>
        <sz val="11"/>
        <color indexed="8"/>
        <rFont val="Calibri"/>
        <family val="2"/>
      </rPr>
      <t>≥100A per phase</t>
    </r>
  </si>
  <si>
    <t>Not applicable</t>
  </si>
  <si>
    <t>In accordance with EN 61000-3-11</t>
  </si>
  <si>
    <r>
      <t xml:space="preserve">Requires Zsource </t>
    </r>
    <r>
      <rPr>
        <sz val="11"/>
        <color indexed="8"/>
        <rFont val="Calibri"/>
        <family val="2"/>
      </rPr>
      <t>≤</t>
    </r>
    <r>
      <rPr>
        <sz val="11"/>
        <color theme="1"/>
        <rFont val="Calibri"/>
        <family val="2"/>
        <scheme val="minor"/>
      </rPr>
      <t>Zmax</t>
    </r>
  </si>
  <si>
    <t>Equipment complying  with IEC 61000-3-3 technical requirements</t>
  </si>
  <si>
    <t>Equipment complying with IEC 61000-3-12</t>
  </si>
  <si>
    <t>Equipment complying with IEC 61000-3-12 subject to minimum short-circuit power</t>
  </si>
  <si>
    <r>
      <t>Zmax (</t>
    </r>
    <r>
      <rPr>
        <b/>
        <sz val="11"/>
        <color indexed="8"/>
        <rFont val="Calibri"/>
        <family val="2"/>
      </rPr>
      <t>Ω</t>
    </r>
    <r>
      <rPr>
        <b/>
        <sz val="11"/>
        <color indexed="8"/>
        <rFont val="Calibri"/>
        <family val="2"/>
      </rPr>
      <t>)</t>
    </r>
  </si>
  <si>
    <t>Model</t>
  </si>
  <si>
    <t>Harmonic Current Emission Data</t>
  </si>
  <si>
    <t>RMS</t>
  </si>
  <si>
    <t>Current (A)</t>
  </si>
  <si>
    <t>L1</t>
  </si>
  <si>
    <t>Phase</t>
  </si>
  <si>
    <t>CONFIDENTIAL DATA</t>
  </si>
  <si>
    <t>L2</t>
  </si>
  <si>
    <t>L3</t>
  </si>
  <si>
    <t>NOTE</t>
  </si>
  <si>
    <r>
      <t>I</t>
    </r>
    <r>
      <rPr>
        <b/>
        <vertAlign val="subscript"/>
        <sz val="11"/>
        <color indexed="8"/>
        <rFont val="Calibri"/>
        <family val="2"/>
      </rPr>
      <t>equ</t>
    </r>
  </si>
  <si>
    <r>
      <t>I</t>
    </r>
    <r>
      <rPr>
        <b/>
        <vertAlign val="subscript"/>
        <sz val="11"/>
        <color indexed="8"/>
        <rFont val="Calibri"/>
        <family val="2"/>
      </rPr>
      <t>ref</t>
    </r>
  </si>
  <si>
    <r>
      <t>% I</t>
    </r>
    <r>
      <rPr>
        <b/>
        <vertAlign val="subscript"/>
        <sz val="11"/>
        <color indexed="8"/>
        <rFont val="Calibri"/>
        <family val="2"/>
      </rPr>
      <t>rated</t>
    </r>
    <r>
      <rPr>
        <b/>
        <sz val="11"/>
        <color indexed="8"/>
        <rFont val="Calibri"/>
        <family val="2"/>
      </rPr>
      <t xml:space="preserve"> (%)</t>
    </r>
  </si>
  <si>
    <r>
      <t>I</t>
    </r>
    <r>
      <rPr>
        <b/>
        <vertAlign val="subscript"/>
        <sz val="11"/>
        <color indexed="8"/>
        <rFont val="Calibri"/>
        <family val="2"/>
      </rPr>
      <t>h</t>
    </r>
    <r>
      <rPr>
        <b/>
        <sz val="11"/>
        <color indexed="8"/>
        <rFont val="Calibri"/>
        <family val="2"/>
      </rPr>
      <t>/I</t>
    </r>
    <r>
      <rPr>
        <b/>
        <vertAlign val="subscript"/>
        <sz val="11"/>
        <color indexed="8"/>
        <rFont val="Calibri"/>
        <family val="2"/>
      </rPr>
      <t>ref</t>
    </r>
    <r>
      <rPr>
        <b/>
        <sz val="11"/>
        <color indexed="8"/>
        <rFont val="Calibri"/>
        <family val="2"/>
      </rPr>
      <t xml:space="preserve"> (%)</t>
    </r>
  </si>
  <si>
    <r>
      <t>I</t>
    </r>
    <r>
      <rPr>
        <b/>
        <vertAlign val="subscript"/>
        <sz val="11"/>
        <color indexed="8"/>
        <rFont val="Calibri"/>
        <family val="2"/>
      </rPr>
      <t>rated</t>
    </r>
  </si>
  <si>
    <t xml:space="preserve">Harmonic h </t>
  </si>
  <si>
    <r>
      <t xml:space="preserve">  I</t>
    </r>
    <r>
      <rPr>
        <b/>
        <vertAlign val="subscript"/>
        <sz val="11"/>
        <color indexed="8"/>
        <rFont val="Calibri"/>
        <family val="2"/>
      </rPr>
      <t>h</t>
    </r>
    <r>
      <rPr>
        <b/>
        <sz val="11"/>
        <color indexed="8"/>
        <rFont val="Calibri"/>
        <family val="2"/>
      </rPr>
      <t xml:space="preserve"> (A)</t>
    </r>
  </si>
  <si>
    <t>THC</t>
  </si>
  <si>
    <t>PWHC</t>
  </si>
  <si>
    <r>
      <t>THC/I</t>
    </r>
    <r>
      <rPr>
        <b/>
        <vertAlign val="subscript"/>
        <sz val="11"/>
        <color indexed="8"/>
        <rFont val="Calibri"/>
        <family val="2"/>
      </rPr>
      <t>ref</t>
    </r>
    <r>
      <rPr>
        <b/>
        <sz val="11"/>
        <color indexed="8"/>
        <rFont val="Calibri"/>
        <family val="2"/>
      </rPr>
      <t xml:space="preserve"> (%)</t>
    </r>
  </si>
  <si>
    <r>
      <t>PWHC/I</t>
    </r>
    <r>
      <rPr>
        <b/>
        <vertAlign val="subscript"/>
        <sz val="11"/>
        <color indexed="8"/>
        <rFont val="Calibri"/>
        <family val="2"/>
      </rPr>
      <t>ref</t>
    </r>
    <r>
      <rPr>
        <b/>
        <sz val="11"/>
        <color indexed="8"/>
        <rFont val="Calibri"/>
        <family val="2"/>
      </rPr>
      <t xml:space="preserve"> (%)</t>
    </r>
  </si>
  <si>
    <t>In accordance with EN 61000-3-12…</t>
  </si>
  <si>
    <t xml:space="preserve">To enable the Network Operator to offer the most economic electrical connection design to the connectee, it is necessary for the equipment manufacturer to provide the EMC test results against IEC 61000-3-12. </t>
  </si>
  <si>
    <t xml:space="preserve"> To enable the Network Operator to offer the most economic electrical connection design to the connectee, it is necessary for the equipment manufacturer to provide the EMC test results against IEC 61000-3-12. </t>
  </si>
  <si>
    <r>
      <t xml:space="preserve">Use this sheet to provide information and data for equipment falling within the scope of IEC 61000-3-12.   This sheet is provided for all equipment types </t>
    </r>
    <r>
      <rPr>
        <b/>
        <i/>
        <sz val="12"/>
        <color indexed="8"/>
        <rFont val="Calibri"/>
        <family val="2"/>
      </rPr>
      <t>except</t>
    </r>
    <r>
      <rPr>
        <b/>
        <sz val="12"/>
        <color indexed="8"/>
        <rFont val="Calibri"/>
        <family val="2"/>
      </rPr>
      <t xml:space="preserve"> those meeting Table 5 specified conditions (d), (e) and (f) in IEC 61000-3-12.</t>
    </r>
  </si>
  <si>
    <t>Use this sheet to provide information and data for equipment falling within the scope of IEC 61000-3-12.   This sheet is provided for equipment types meeting Table 5 specified conditions (d), (e) and (f) in IEC 61000-3-12.</t>
  </si>
  <si>
    <t>Use this sheet to provide information and data for equipment falling outside the scope of IEC 61000-3-12 and IEC 61000-3-2.</t>
  </si>
  <si>
    <r>
      <t xml:space="preserve"> </t>
    </r>
    <r>
      <rPr>
        <b/>
        <sz val="12"/>
        <color indexed="8"/>
        <rFont val="Calibri"/>
        <family val="2"/>
      </rPr>
      <t>To enable the Network Operator to offer the most economic electrical connection design (using an EREC G5 Stage 2 assessment), it is necessary for the manufacturer to state harmonic current emissions.</t>
    </r>
  </si>
  <si>
    <t>Voltage Fluctuation/Flicker Standards</t>
  </si>
  <si>
    <t>Standards Cited on CE Declaration of Conformity</t>
  </si>
  <si>
    <t>Equipment</t>
  </si>
  <si>
    <t>Declaration of Conformity</t>
  </si>
  <si>
    <t>Manufacturer's Declaration for Connection Design Purposes</t>
  </si>
  <si>
    <t>Emissions do not exceed Class A limits in IEC 61000-3-2</t>
  </si>
  <si>
    <t>Drop-down lists</t>
  </si>
  <si>
    <t>Statement</t>
  </si>
  <si>
    <r>
      <t>Minimum short-circuit level, S</t>
    </r>
    <r>
      <rPr>
        <b/>
        <vertAlign val="subscript"/>
        <sz val="11"/>
        <color indexed="8"/>
        <rFont val="Calibri"/>
        <family val="2"/>
      </rPr>
      <t>sc min</t>
    </r>
    <r>
      <rPr>
        <b/>
        <sz val="11"/>
        <color indexed="8"/>
        <rFont val="Calibri"/>
        <family val="2"/>
      </rPr>
      <t xml:space="preserve"> (kVA)</t>
    </r>
  </si>
  <si>
    <t xml:space="preserve">Use this sheet to provide information and data for equipment falling within the scope of IEC 61000-3-11.   </t>
  </si>
  <si>
    <t>DATA</t>
  </si>
  <si>
    <t>In accordance with EN 61000-3-11…</t>
  </si>
  <si>
    <r>
      <t>Maximum source impedance, Z</t>
    </r>
    <r>
      <rPr>
        <b/>
        <vertAlign val="subscript"/>
        <sz val="11"/>
        <color indexed="8"/>
        <rFont val="Calibri"/>
        <family val="2"/>
      </rPr>
      <t>max</t>
    </r>
    <r>
      <rPr>
        <b/>
        <sz val="11"/>
        <color indexed="8"/>
        <rFont val="Calibri"/>
        <family val="2"/>
      </rPr>
      <t xml:space="preserve"> (</t>
    </r>
    <r>
      <rPr>
        <b/>
        <sz val="11"/>
        <color indexed="8"/>
        <rFont val="Calibri"/>
        <family val="2"/>
      </rPr>
      <t>Ω</t>
    </r>
    <r>
      <rPr>
        <b/>
        <sz val="11"/>
        <color indexed="8"/>
        <rFont val="Calibri"/>
        <family val="2"/>
      </rPr>
      <t>)</t>
    </r>
  </si>
  <si>
    <t xml:space="preserve">Use this sheet to provide information and data for equipment falling outside of the scope of IEC 61000-3-11 and IEC 61000-3-3.   </t>
  </si>
  <si>
    <t>Voltage Fluctuation and Flicker Data</t>
  </si>
  <si>
    <t>Model Reference</t>
  </si>
  <si>
    <r>
      <t>S</t>
    </r>
    <r>
      <rPr>
        <b/>
        <vertAlign val="subscript"/>
        <sz val="11"/>
        <color indexed="8"/>
        <rFont val="Calibri"/>
        <family val="2"/>
      </rPr>
      <t>sc</t>
    </r>
    <r>
      <rPr>
        <b/>
        <sz val="11"/>
        <color indexed="8"/>
        <rFont val="Calibri"/>
        <family val="2"/>
      </rPr>
      <t xml:space="preserve"> </t>
    </r>
    <r>
      <rPr>
        <b/>
        <vertAlign val="subscript"/>
        <sz val="11"/>
        <color indexed="8"/>
        <rFont val="Calibri"/>
        <family val="2"/>
      </rPr>
      <t xml:space="preserve">min           </t>
    </r>
    <r>
      <rPr>
        <b/>
        <sz val="11"/>
        <color indexed="8"/>
        <rFont val="Calibri"/>
        <family val="2"/>
      </rPr>
      <t>3-phase (kVA)</t>
    </r>
  </si>
  <si>
    <t>Module Input Rated Current (A)</t>
  </si>
  <si>
    <t>Supplementary (boost) heater - on-board</t>
  </si>
  <si>
    <t>Supplementary (boost) heater - external</t>
  </si>
  <si>
    <t>Water (immersion) heater - on-board</t>
  </si>
  <si>
    <t>Water (immersion) heater - external</t>
  </si>
  <si>
    <t>Voltage (V)</t>
  </si>
  <si>
    <t>Filename</t>
  </si>
  <si>
    <t>CE Declaration of Conformity</t>
  </si>
  <si>
    <t>Document/Certificate Number</t>
  </si>
  <si>
    <t>Document Number</t>
  </si>
  <si>
    <t>Use this sheet to provide information and data for equipment falling outside the scope of IEC 61000-3-2 where compliance with the Class A limits of that standard is claimed.</t>
  </si>
  <si>
    <r>
      <t xml:space="preserve">  I</t>
    </r>
    <r>
      <rPr>
        <b/>
        <vertAlign val="subscript"/>
        <sz val="11"/>
        <color indexed="8"/>
        <rFont val="Calibri"/>
        <family val="2"/>
      </rPr>
      <t>h max</t>
    </r>
    <r>
      <rPr>
        <b/>
        <sz val="11"/>
        <color indexed="8"/>
        <rFont val="Calibri"/>
        <family val="2"/>
      </rPr>
      <t xml:space="preserve">  (A)</t>
    </r>
  </si>
  <si>
    <r>
      <t xml:space="preserve">  I</t>
    </r>
    <r>
      <rPr>
        <b/>
        <vertAlign val="subscript"/>
        <sz val="11"/>
        <color indexed="8"/>
        <rFont val="Calibri"/>
        <family val="2"/>
      </rPr>
      <t>h max</t>
    </r>
    <r>
      <rPr>
        <b/>
        <sz val="11"/>
        <color indexed="8"/>
        <rFont val="Calibri"/>
        <family val="2"/>
      </rPr>
      <t xml:space="preserve"> (A)</t>
    </r>
  </si>
  <si>
    <r>
      <t xml:space="preserve">  I</t>
    </r>
    <r>
      <rPr>
        <b/>
        <vertAlign val="subscript"/>
        <sz val="11"/>
        <color indexed="8"/>
        <rFont val="Calibri"/>
        <family val="2"/>
      </rPr>
      <t xml:space="preserve">h ave </t>
    </r>
    <r>
      <rPr>
        <b/>
        <sz val="11"/>
        <color indexed="8"/>
        <rFont val="Calibri"/>
        <family val="2"/>
      </rPr>
      <t>(A)</t>
    </r>
  </si>
  <si>
    <r>
      <t>I</t>
    </r>
    <r>
      <rPr>
        <b/>
        <vertAlign val="subscript"/>
        <sz val="11"/>
        <color indexed="8"/>
        <rFont val="Calibri"/>
        <family val="2"/>
      </rPr>
      <t>RMS</t>
    </r>
  </si>
  <si>
    <t>Module Input Rated Power (kVA)</t>
  </si>
  <si>
    <t>CE Declaration of Conformity Filename</t>
  </si>
  <si>
    <t>CE Declaration of Conformity Document/Certificate Number</t>
  </si>
  <si>
    <t>Manufacturer's EMC Test Report Document Number</t>
  </si>
  <si>
    <t>Manufacturer's EMC Test Report Filename</t>
  </si>
  <si>
    <t>Maximum source impedance to comply with IEC 61000-3-11 Section 5 limits (Ω)</t>
  </si>
  <si>
    <r>
      <t xml:space="preserve">A3 DATA ENTRY SHEET - </t>
    </r>
    <r>
      <rPr>
        <b/>
        <sz val="28"/>
        <color indexed="8"/>
        <rFont val="Calibri"/>
        <family val="2"/>
      </rPr>
      <t>≤75A [Harmonics]</t>
    </r>
  </si>
  <si>
    <r>
      <rPr>
        <b/>
        <sz val="28"/>
        <color indexed="8"/>
        <rFont val="Calibri"/>
        <family val="2"/>
      </rPr>
      <t xml:space="preserve">A4 DATA ENTRY SHEET - </t>
    </r>
    <r>
      <rPr>
        <b/>
        <sz val="28"/>
        <color indexed="8"/>
        <rFont val="Calibri"/>
        <family val="2"/>
      </rPr>
      <t>≤75A (d/e/f) [Harmonics]</t>
    </r>
  </si>
  <si>
    <t>A5 DATA ENTRY SHEET - &gt;75A [Harmonics]</t>
  </si>
  <si>
    <r>
      <rPr>
        <b/>
        <sz val="28"/>
        <color indexed="8"/>
        <rFont val="Calibri"/>
        <family val="2"/>
      </rPr>
      <t xml:space="preserve">A6 DATA ENTRY SHEET - </t>
    </r>
    <r>
      <rPr>
        <b/>
        <sz val="28"/>
        <color indexed="8"/>
        <rFont val="Calibri"/>
        <family val="2"/>
      </rPr>
      <t>≤75A [Fluctuations]</t>
    </r>
  </si>
  <si>
    <r>
      <t>A7 DATA ENTRY SHEET - &gt;</t>
    </r>
    <r>
      <rPr>
        <b/>
        <sz val="28"/>
        <color indexed="8"/>
        <rFont val="Calibri"/>
        <family val="2"/>
      </rPr>
      <t>75A [Fluctuations]</t>
    </r>
  </si>
  <si>
    <t>A8 DATA ENTRY SHEET - &gt;16A [Harmonics]</t>
  </si>
  <si>
    <t>Back-up heater - on-board</t>
  </si>
  <si>
    <t>Back-up heater - external</t>
  </si>
  <si>
    <t>DC only</t>
  </si>
  <si>
    <t>DC &amp; AC</t>
  </si>
  <si>
    <t>Total EVCP (Input) Rated Current (A)</t>
  </si>
  <si>
    <t>Total EVCP (Input) Rated Power (kVA)</t>
  </si>
  <si>
    <t>Total EVCP Maximum Demand (A)</t>
  </si>
  <si>
    <t>EV Charge Point (EVCP) Type Register Number</t>
  </si>
  <si>
    <t>Total EVCP Maximum Demand (kVA)</t>
  </si>
  <si>
    <t>AC only</t>
  </si>
  <si>
    <t>EVCP Type</t>
  </si>
  <si>
    <t>DC Output</t>
  </si>
  <si>
    <t>AC Output</t>
  </si>
  <si>
    <t>EVCP_0001</t>
  </si>
  <si>
    <t>Efacec</t>
  </si>
  <si>
    <t>HV175</t>
  </si>
  <si>
    <t>EVCP_0002</t>
  </si>
  <si>
    <t>EFAPOWER EV</t>
  </si>
  <si>
    <t>QC45</t>
  </si>
  <si>
    <t>EVCP_0101</t>
  </si>
  <si>
    <t>ABB</t>
  </si>
  <si>
    <t>Terra HP</t>
  </si>
  <si>
    <t>HVC</t>
  </si>
  <si>
    <t xml:space="preserve">HVC </t>
  </si>
  <si>
    <t>EVCP_0201</t>
  </si>
  <si>
    <t>EVCP_0202</t>
  </si>
  <si>
    <t>Delta</t>
  </si>
  <si>
    <t>EVDE25E4DUM</t>
  </si>
  <si>
    <t>EVCP_0301</t>
  </si>
  <si>
    <t>Schneider</t>
  </si>
  <si>
    <t>EV Link</t>
  </si>
  <si>
    <t>EVD1S24THB2</t>
  </si>
  <si>
    <t>Not provided</t>
  </si>
  <si>
    <t>N/A</t>
  </si>
  <si>
    <t>Delta EVDE25E4DUM EC Declaration of Conformity DC wallbox</t>
  </si>
  <si>
    <t>Applicable Standard</t>
  </si>
  <si>
    <t>Manufacturer's EMC Test Report/Documentation</t>
  </si>
  <si>
    <t>EVCP_0003</t>
  </si>
  <si>
    <t>ABB HVC Form C - Voltage Distortion (Harmonics) rev1_ABB Generic 350kVA HVC</t>
  </si>
  <si>
    <t>Delta EVDE25E4DUM Form X - Flicker- Harmonics - Equipment rated up to 75A-190507Delta</t>
  </si>
  <si>
    <t>EDS 08-5050B Electric Vehicle   Charging Point Data Collection Form Efac…</t>
  </si>
  <si>
    <t>Harmonics - Equipment rated up to 75A - Efacec_QC45</t>
  </si>
  <si>
    <t>Schneider EVD1S24THB2 sesa505538_8-1-2019_18-27-42</t>
  </si>
  <si>
    <t>Terra (with filter)</t>
  </si>
  <si>
    <t>Terra (no filter)</t>
  </si>
  <si>
    <t>IEC 61000-3-4</t>
  </si>
  <si>
    <t>EVCP Register Number</t>
  </si>
  <si>
    <t>Barcode/number</t>
  </si>
  <si>
    <t>Maximum current (A)
per phase</t>
  </si>
  <si>
    <t>AC only output?</t>
  </si>
  <si>
    <t>V2G Devices only</t>
  </si>
  <si>
    <t>V2G Capability?</t>
  </si>
  <si>
    <t>Export capacity (kW)</t>
  </si>
  <si>
    <t>Completion Date</t>
  </si>
  <si>
    <t>G99/GB, G99/NI, Both</t>
  </si>
  <si>
    <t>TTR Status</t>
  </si>
  <si>
    <t>ACEVCP_0001</t>
  </si>
  <si>
    <t>iAccess Corporation Limited</t>
  </si>
  <si>
    <t>iAcharger</t>
  </si>
  <si>
    <t xml:space="preserve">iAcharger - 25 </t>
  </si>
  <si>
    <t>ACEVCP_0002</t>
  </si>
  <si>
    <t>iAcharger - 34</t>
  </si>
  <si>
    <t>ACEVCP_0101</t>
  </si>
  <si>
    <t>ABB Ltd</t>
  </si>
  <si>
    <t>Terra AC</t>
  </si>
  <si>
    <t xml:space="preserve">Terra AC W7-T-0 </t>
  </si>
  <si>
    <t>6AGC081278</t>
  </si>
  <si>
    <t>ACEVCP_0102</t>
  </si>
  <si>
    <t xml:space="preserve">Terra AC W7-T-R-0 </t>
  </si>
  <si>
    <t>6AGC085382</t>
  </si>
  <si>
    <t>ACEVCP_0103</t>
  </si>
  <si>
    <t xml:space="preserve">Terra AC W7-T-R-C-0 </t>
  </si>
  <si>
    <t>6AGC085383</t>
  </si>
  <si>
    <t>ACEVCP_0104</t>
  </si>
  <si>
    <t>Terra AC W7-T-RD-MC-0</t>
  </si>
  <si>
    <t>6AGC082174</t>
  </si>
  <si>
    <t>ACEVCP_0105</t>
  </si>
  <si>
    <t xml:space="preserve">Terra AC W22-T-0 </t>
  </si>
  <si>
    <t>6AGC081279</t>
  </si>
  <si>
    <t>ACEVCP_0106</t>
  </si>
  <si>
    <t xml:space="preserve">Terra AC W22-T-R-0 </t>
  </si>
  <si>
    <t>6AGC082152</t>
  </si>
  <si>
    <t>ACEVCP_0107</t>
  </si>
  <si>
    <t xml:space="preserve">Terra AC W22-T-R-C-0 </t>
  </si>
  <si>
    <t>6AGC082153</t>
  </si>
  <si>
    <t>ACEVCP_0108</t>
  </si>
  <si>
    <t xml:space="preserve">Terra AC W22-T-RD-M-0 </t>
  </si>
  <si>
    <t>6AGC081280</t>
  </si>
  <si>
    <t>ACEVCP_0109</t>
  </si>
  <si>
    <t xml:space="preserve">Terra AC W22-T-RD-MC-0 </t>
  </si>
  <si>
    <t>6AGC081281</t>
  </si>
  <si>
    <t>ACEVCP_0201</t>
  </si>
  <si>
    <t>Ohme Technologies</t>
  </si>
  <si>
    <t>Ohme Home</t>
  </si>
  <si>
    <t>OHME0002GB001</t>
  </si>
  <si>
    <t>ACEVCP_0202</t>
  </si>
  <si>
    <t>OHME0001GB001</t>
  </si>
  <si>
    <t>ACEVCP_0203</t>
  </si>
  <si>
    <t>Ohme Home Pro</t>
  </si>
  <si>
    <t>OHME0002GB002</t>
  </si>
  <si>
    <t>Numbers unique to every product manufactured</t>
  </si>
  <si>
    <t>ACEVCP_0301</t>
  </si>
  <si>
    <t xml:space="preserve">Hypervolt Limited </t>
  </si>
  <si>
    <t>Hypervolt</t>
  </si>
  <si>
    <t xml:space="preserve">HYPV-2.0-7 </t>
  </si>
  <si>
    <t>ACEVCP_0401</t>
  </si>
  <si>
    <t>Scame-UK</t>
  </si>
  <si>
    <t>204.CA21B-T2T2A</t>
  </si>
  <si>
    <t>ACEVCP_0402</t>
  </si>
  <si>
    <t>204.CA21B-T2T2E</t>
  </si>
  <si>
    <t>ACEVCP_0403</t>
  </si>
  <si>
    <t>204.CA23B-T2T2A</t>
  </si>
  <si>
    <t>ACEVCP_0404</t>
  </si>
  <si>
    <t>204.CA23B-T2T2E</t>
  </si>
  <si>
    <t>ACEVCP_0405</t>
  </si>
  <si>
    <t>204.CA26B-T2T2A</t>
  </si>
  <si>
    <t>ACEVCP_0406</t>
  </si>
  <si>
    <t xml:space="preserve">204.WD21B-T2T2A </t>
  </si>
  <si>
    <t>ACEVCP_0407</t>
  </si>
  <si>
    <t>204.WD21B-T2T2B</t>
  </si>
  <si>
    <t>ACEVCP_0408</t>
  </si>
  <si>
    <t xml:space="preserve">204.WD21B-T2T2E </t>
  </si>
  <si>
    <t>ACEVCP_0409</t>
  </si>
  <si>
    <t xml:space="preserve">204.WD23B-T2T2A </t>
  </si>
  <si>
    <t>ACEVCP_0410</t>
  </si>
  <si>
    <t xml:space="preserve">204.WD23B-T2T2E </t>
  </si>
  <si>
    <t>ACEVCP_0411</t>
  </si>
  <si>
    <t>204.WD26B-T2T2A</t>
  </si>
  <si>
    <t>ACEVCP_0412</t>
  </si>
  <si>
    <t>205.W51-B0</t>
  </si>
  <si>
    <t>ACEVCP_0413</t>
  </si>
  <si>
    <t>205.W63-B0</t>
  </si>
  <si>
    <t>ACEVCP_0414</t>
  </si>
  <si>
    <t>205.W68-B0</t>
  </si>
  <si>
    <t>ACEVCP_0415</t>
  </si>
  <si>
    <t xml:space="preserve">205.W74-D0 </t>
  </si>
  <si>
    <t>ACEVCP_0416</t>
  </si>
  <si>
    <t>205.W51-S0</t>
  </si>
  <si>
    <t>ACEVCP_0417</t>
  </si>
  <si>
    <t>205.W68-S0</t>
  </si>
  <si>
    <t>ACEVCP_0501</t>
  </si>
  <si>
    <t xml:space="preserve">En+ Technologies </t>
  </si>
  <si>
    <t xml:space="preserve">AC022K-BE-24 </t>
  </si>
  <si>
    <t>ACEVCP_0502</t>
  </si>
  <si>
    <t xml:space="preserve">AC7000-BE-24 </t>
  </si>
  <si>
    <t>ACEVCP_0503</t>
  </si>
  <si>
    <t>AC022K-BE-34</t>
  </si>
  <si>
    <t>ACEVCP_0504</t>
  </si>
  <si>
    <t xml:space="preserve">AC7000-BE-34 </t>
  </si>
  <si>
    <t>ACEVCP_0601</t>
  </si>
  <si>
    <t>Garo</t>
  </si>
  <si>
    <t>LS4</t>
  </si>
  <si>
    <t>LS4DCM-T237WO-MC</t>
  </si>
  <si>
    <t>ACEVCP_0602</t>
  </si>
  <si>
    <t>LS4DCM-T237WO-LAN</t>
  </si>
  <si>
    <t>ACEVCP_0603</t>
  </si>
  <si>
    <t>LS4DCM-T274WO-MC</t>
  </si>
  <si>
    <t>ACEVCP_0604</t>
  </si>
  <si>
    <t>LS4DCM-T274WO-LAN</t>
  </si>
  <si>
    <t>ACEVCP_0605</t>
  </si>
  <si>
    <t>LS4DCM-T211WO-MC</t>
  </si>
  <si>
    <t>ACEVCP_0606</t>
  </si>
  <si>
    <t>LS4DCM-T211WO-LAN</t>
  </si>
  <si>
    <t>ACEVCP_0607</t>
  </si>
  <si>
    <t>LS4DCM-T222WO-MC</t>
  </si>
  <si>
    <t>ACEVCP_0608</t>
  </si>
  <si>
    <t>LS4DCM-T222WO-LAN</t>
  </si>
  <si>
    <t>ACEVCP_0609</t>
  </si>
  <si>
    <t>LS4DCM-T1T222FC-LAN</t>
  </si>
  <si>
    <t>ACEVCP_0610</t>
  </si>
  <si>
    <t>LS4DCM-T174FC-LAN</t>
  </si>
  <si>
    <t>ACEVCP_0611</t>
  </si>
  <si>
    <t>LS4DCM-T222FC-LAN</t>
  </si>
  <si>
    <t>ACEVCP_0612</t>
  </si>
  <si>
    <t>LS4DCM-T1T222FC-MC</t>
  </si>
  <si>
    <t>ACEVCP_0613</t>
  </si>
  <si>
    <t>LS4DCM-T174FC-MC</t>
  </si>
  <si>
    <t>ACEVCP_0614</t>
  </si>
  <si>
    <t>LS4DCM-T222FC-MC</t>
  </si>
  <si>
    <t>ACEVCP_0615</t>
  </si>
  <si>
    <t>LS4DCM-T237WO-LAN C</t>
  </si>
  <si>
    <t>ACEVCP_0616</t>
  </si>
  <si>
    <t>LS4DCM-T274WO-LAN C</t>
  </si>
  <si>
    <t>ACEVCP_0617</t>
  </si>
  <si>
    <t>LS4DCM-T211WO-LAN C</t>
  </si>
  <si>
    <t>ACEVCP_0618</t>
  </si>
  <si>
    <t>LS4DCM-T222WO-LAN C</t>
  </si>
  <si>
    <t>ACEVCP_0619</t>
  </si>
  <si>
    <t>LS4DCM-T237WO-MC C</t>
  </si>
  <si>
    <t>ACEVCP_0620</t>
  </si>
  <si>
    <t>LS4DCM-T274WO-MC C</t>
  </si>
  <si>
    <t>ACEVCP_0621</t>
  </si>
  <si>
    <t>LS4DCM-T211WO-MC C</t>
  </si>
  <si>
    <t>ACEVCP_0622</t>
  </si>
  <si>
    <t>LS4DCM-T222WO-MC C</t>
  </si>
  <si>
    <t>ACEVCP_0623</t>
  </si>
  <si>
    <t>GLB</t>
  </si>
  <si>
    <t>GLB-B-DCM-T274WO-A-R-LAN</t>
  </si>
  <si>
    <t>ACEVCP_0624</t>
  </si>
  <si>
    <t>GLB-B-DCM-T274WO-A-LAN</t>
  </si>
  <si>
    <t>ACEVCP_0625</t>
  </si>
  <si>
    <t>GLB-B-DCM-T222WO-R-LAN</t>
  </si>
  <si>
    <t>ACEVCP_0626</t>
  </si>
  <si>
    <t>GLB-B-DCM-T274WO-A-R-MC</t>
  </si>
  <si>
    <t>ACEVCP_0627</t>
  </si>
  <si>
    <t>GLB-B-DCM-T274WO-A-MC</t>
  </si>
  <si>
    <t>ACEVCP_0628</t>
  </si>
  <si>
    <t>GLB-B-DCM-T222WO-R-MC</t>
  </si>
  <si>
    <t>ACEVCP_0629</t>
  </si>
  <si>
    <t>GLB-B-DCM-T137FC-A-R-LAN</t>
  </si>
  <si>
    <t>ACEVCP_0630</t>
  </si>
  <si>
    <t>GLB-B-DCM-T237FC-A-R-LAN</t>
  </si>
  <si>
    <t>ACEVCP_0631</t>
  </si>
  <si>
    <t>GLB-B-DCM-T222FC-R-LAN</t>
  </si>
  <si>
    <t>ACEVCP_0632</t>
  </si>
  <si>
    <t>GLB-B-DCM-T137FC-A-R-MC</t>
  </si>
  <si>
    <t>ACEVCP_0633</t>
  </si>
  <si>
    <t>GLB-B-DCM-T237FC-A-R-MC</t>
  </si>
  <si>
    <t>ACEVCP_0634</t>
  </si>
  <si>
    <t>GLB-B-DCM-T222FC-R-MC</t>
  </si>
  <si>
    <t>ACEVCP_0635</t>
  </si>
  <si>
    <t>GLB-B-DCM T274 WOL</t>
  </si>
  <si>
    <t>ACEVCP_0636</t>
  </si>
  <si>
    <t xml:space="preserve">GLB-B-DCM T274 FCL </t>
  </si>
  <si>
    <t>ACEVCP_0637</t>
  </si>
  <si>
    <t>GLBBDCMT274WOLPE</t>
  </si>
  <si>
    <t>ACEVCP_0638</t>
  </si>
  <si>
    <t xml:space="preserve">GLBBDCMT274FCLPE </t>
  </si>
  <si>
    <t>ACEVCP_0639</t>
  </si>
  <si>
    <t>GTB</t>
  </si>
  <si>
    <t>GTB-B-DCM-T274WO-A-R-MC</t>
  </si>
  <si>
    <t>ACEVCP_0640</t>
  </si>
  <si>
    <t>GTB-B-DCM-T274WO-A-R-LAN</t>
  </si>
  <si>
    <t>ACEVCP_0701</t>
  </si>
  <si>
    <t>Ford</t>
  </si>
  <si>
    <t>Ford Connected Wall Box</t>
  </si>
  <si>
    <t>ACEVCP_0702</t>
  </si>
  <si>
    <t>ACEVCP_0801</t>
  </si>
  <si>
    <t>EO Charging (Juuce Ltd)</t>
  </si>
  <si>
    <t>Genius</t>
  </si>
  <si>
    <t>EG002</t>
  </si>
  <si>
    <t>5060515160007</t>
  </si>
  <si>
    <t>ACEVCP_0802</t>
  </si>
  <si>
    <t>EG002-DCL</t>
  </si>
  <si>
    <t>5060515161165</t>
  </si>
  <si>
    <t>ACEVCP_0803</t>
  </si>
  <si>
    <t>EG002-DCL-RFID</t>
  </si>
  <si>
    <t>5060515161172</t>
  </si>
  <si>
    <t>ACEVCP_0804</t>
  </si>
  <si>
    <t>EG004</t>
  </si>
  <si>
    <t>5060515160014</t>
  </si>
  <si>
    <t>ACEVCP_0805</t>
  </si>
  <si>
    <t>EG004-RFID-DCL</t>
  </si>
  <si>
    <t>5060515161202</t>
  </si>
  <si>
    <t>ACEVCP_0806</t>
  </si>
  <si>
    <t>EG004-SMART</t>
  </si>
  <si>
    <t>5060515161219</t>
  </si>
  <si>
    <t>ACEVCP_0807</t>
  </si>
  <si>
    <t>eoMini</t>
  </si>
  <si>
    <t>EM002-BK-WCS-DCL</t>
  </si>
  <si>
    <t>5060515160861</t>
  </si>
  <si>
    <t>ACEVCP_0808</t>
  </si>
  <si>
    <t>EM002-BK-T1-DCL-WCS</t>
  </si>
  <si>
    <t>5060515160878</t>
  </si>
  <si>
    <t>ACEVCP_0809</t>
  </si>
  <si>
    <t>EM002-BK-T2-DCL-WCS</t>
  </si>
  <si>
    <t>5060515160885</t>
  </si>
  <si>
    <t>ACEVCP_0810</t>
  </si>
  <si>
    <t>eoBasic</t>
  </si>
  <si>
    <t>EG009-DCL-WCS</t>
  </si>
  <si>
    <t>5060515161066</t>
  </si>
  <si>
    <t>ACEVCP_0811</t>
  </si>
  <si>
    <t>EG009-T1-DCL-WCS</t>
  </si>
  <si>
    <t>5060515161080</t>
  </si>
  <si>
    <t>ACEVCP_0812</t>
  </si>
  <si>
    <t>EG009-T2-DCL-WCS</t>
  </si>
  <si>
    <t>5060515161097</t>
  </si>
  <si>
    <t>ACEVCP_0813</t>
  </si>
  <si>
    <t>EG010-DCL-WCS</t>
  </si>
  <si>
    <t>5060515161073</t>
  </si>
  <si>
    <t>ACEVCP_0814</t>
  </si>
  <si>
    <t>EG010-T1-DCL-WCS</t>
  </si>
  <si>
    <t>5060515161103</t>
  </si>
  <si>
    <t>ACEVCP_0815</t>
  </si>
  <si>
    <t>EG010-T2-DCL-WCS</t>
  </si>
  <si>
    <t>5060515161110</t>
  </si>
  <si>
    <t>ACEVCP_0816</t>
  </si>
  <si>
    <t>eoBasic - Three Phase</t>
  </si>
  <si>
    <t>EO003-T1-DCL-WCS</t>
  </si>
  <si>
    <t>5060515161127</t>
  </si>
  <si>
    <t>ACEVCP_0817</t>
  </si>
  <si>
    <t>EO003-T2-DCL-WCS</t>
  </si>
  <si>
    <t>5060515161134</t>
  </si>
  <si>
    <t>ACEVCP_0818</t>
  </si>
  <si>
    <t>EO004-T1-DCL-WCS</t>
  </si>
  <si>
    <t>5060515161141</t>
  </si>
  <si>
    <t>ACEVCP_0819</t>
  </si>
  <si>
    <t>EO004-T2-DCL-WCS</t>
  </si>
  <si>
    <t>5060515161158</t>
  </si>
  <si>
    <t>ACEVCP_0820</t>
  </si>
  <si>
    <t>EO Mini Pro</t>
  </si>
  <si>
    <t>EM201-PRO-DCL-BK</t>
  </si>
  <si>
    <t>5060515161462</t>
  </si>
  <si>
    <t>ACEVCP_0821</t>
  </si>
  <si>
    <t>EM201-PRO-DCL-BK-PME</t>
  </si>
  <si>
    <t>5060515161554</t>
  </si>
  <si>
    <t>ACEVCP_0822</t>
  </si>
  <si>
    <t>EM201-PRO-DCL-BLUE</t>
  </si>
  <si>
    <t>5060515161479</t>
  </si>
  <si>
    <t>ACEVCP_0823</t>
  </si>
  <si>
    <t>EM201-PRO-DCL-BLUE-PME</t>
  </si>
  <si>
    <t>5060515161561</t>
  </si>
  <si>
    <t>ACEVCP_0824</t>
  </si>
  <si>
    <t>EM201-PRO-DCL-SIL</t>
  </si>
  <si>
    <t>5060515161448</t>
  </si>
  <si>
    <t>ACEVCP_0825</t>
  </si>
  <si>
    <t>EM201-PRO-DCL-SIL-PME</t>
  </si>
  <si>
    <t>5060515161547</t>
  </si>
  <si>
    <t>ACEVCP_0826</t>
  </si>
  <si>
    <t>EM201-PRO-DCL-WH</t>
  </si>
  <si>
    <t>5060515161455</t>
  </si>
  <si>
    <t>ACEVCP_0827</t>
  </si>
  <si>
    <t>EM201-PRO-DCL-WH-PME</t>
  </si>
  <si>
    <t>5060515161578</t>
  </si>
  <si>
    <t>ACEVCP_0828</t>
  </si>
  <si>
    <t>EM201-PRO-DCL-T1-BK</t>
  </si>
  <si>
    <t>5060515161486</t>
  </si>
  <si>
    <t>ACEVCP_0829</t>
  </si>
  <si>
    <t>EM201-PRO-DCL-T1-PME</t>
  </si>
  <si>
    <t>5060515161585</t>
  </si>
  <si>
    <t>ACEVCP_0830</t>
  </si>
  <si>
    <t>EM201-PRO-DCL-T2-BK</t>
  </si>
  <si>
    <t>5060515161493</t>
  </si>
  <si>
    <t>ACEVCP_0831</t>
  </si>
  <si>
    <t>EM201-PRO-DCL-T2-PME</t>
  </si>
  <si>
    <t>5060515161592</t>
  </si>
  <si>
    <t>ACEVCP_0901</t>
  </si>
  <si>
    <t xml:space="preserve">Indra </t>
  </si>
  <si>
    <t>Smart PRO / Smart PIONEER</t>
  </si>
  <si>
    <t>190105A102</t>
  </si>
  <si>
    <t>ACEVCP_0902</t>
  </si>
  <si>
    <t>190105A103</t>
  </si>
  <si>
    <t>ACEVCP_1001</t>
  </si>
  <si>
    <t>MyEnergi</t>
  </si>
  <si>
    <t>ZAPPI-207UW+HUB</t>
  </si>
  <si>
    <t>SUW</t>
  </si>
  <si>
    <t>ACEVCP_1002</t>
  </si>
  <si>
    <t>ZAPPI-207TW+HUB</t>
  </si>
  <si>
    <t>STW</t>
  </si>
  <si>
    <t>ACEVCP_1003</t>
  </si>
  <si>
    <t>ZAPPI-207UB+HUB</t>
  </si>
  <si>
    <t>SUB</t>
  </si>
  <si>
    <t>ACEVCP_1004</t>
  </si>
  <si>
    <t>ZAPPI-207TB+HUB</t>
  </si>
  <si>
    <t>STB</t>
  </si>
  <si>
    <t>ACEVCP_1005</t>
  </si>
  <si>
    <t>ZAPPI-222UW+HUB</t>
  </si>
  <si>
    <t>ZUW</t>
  </si>
  <si>
    <t>ACEVCP_1006</t>
  </si>
  <si>
    <t>ZAPPI-222UB+HUB</t>
  </si>
  <si>
    <t>ZUB</t>
  </si>
  <si>
    <t>ACEVCP_1007</t>
  </si>
  <si>
    <t>ZAPPI-222TW+HUB</t>
  </si>
  <si>
    <t>ZTW</t>
  </si>
  <si>
    <t>ACEVCP_1008</t>
  </si>
  <si>
    <t>ZAPPI-222TB+HUB</t>
  </si>
  <si>
    <t>ZTB</t>
  </si>
  <si>
    <t>ACEVCP_1101</t>
  </si>
  <si>
    <t>SolarEdge Technologies</t>
  </si>
  <si>
    <t>CU-1PH-RW-V6H-F-V</t>
  </si>
  <si>
    <t xml:space="preserve">SE3680H-RW000BNV4 </t>
  </si>
  <si>
    <t>ACEVCP_1102</t>
  </si>
  <si>
    <t>CU-1PH-RW-V4H-F-V</t>
  </si>
  <si>
    <t xml:space="preserve">SE6000H-RW000BNV4 </t>
  </si>
  <si>
    <t>ACEVCP_1103</t>
  </si>
  <si>
    <t>SE5000H-RW000BNV4</t>
  </si>
  <si>
    <t>ACEVCP_1104</t>
  </si>
  <si>
    <t xml:space="preserve">SE4000H-RW000BNV4 </t>
  </si>
  <si>
    <t>ACEVCP_1201</t>
  </si>
  <si>
    <t>NewMotion</t>
  </si>
  <si>
    <t>Home Fast</t>
  </si>
  <si>
    <t>ACEVCP_1202</t>
  </si>
  <si>
    <t>Business Lite 2.1 socketed</t>
  </si>
  <si>
    <t>ACEVCP_1203</t>
  </si>
  <si>
    <t>Business Lite 2.1 tethered 5m</t>
  </si>
  <si>
    <t>ACEVCP_1204</t>
  </si>
  <si>
    <t>Business Lite 2.1 tethered 8m</t>
  </si>
  <si>
    <t>ACEVCP_1205</t>
  </si>
  <si>
    <t>Home Advanced 2.2</t>
  </si>
  <si>
    <t>Home Advanced 2.2 Socket</t>
  </si>
  <si>
    <t>ACEVCP_1206</t>
  </si>
  <si>
    <t>Home Advanced 2.2 with shutter</t>
  </si>
  <si>
    <t>ACEVCP_1207</t>
  </si>
  <si>
    <t>Home Advanced 2.2 Cable 5 m</t>
  </si>
  <si>
    <t>ACEVCP_1208</t>
  </si>
  <si>
    <t>Home Advanced 2.2 Cable 8 m</t>
  </si>
  <si>
    <t>ACEVCP_1209</t>
  </si>
  <si>
    <t xml:space="preserve">NewMotion Connect </t>
  </si>
  <si>
    <t>601H012110L Socketed 22 kW</t>
  </si>
  <si>
    <t>ACEVCP_1210</t>
  </si>
  <si>
    <t>603C012110N 22 kW tethered 5m</t>
  </si>
  <si>
    <t>ACEVCP_1211</t>
  </si>
  <si>
    <t>22 kW tethered 7.5m</t>
  </si>
  <si>
    <t>ACEVCP_1212</t>
  </si>
  <si>
    <t>Business Pro 2.2</t>
  </si>
  <si>
    <t>Business Pro 2.2 socket</t>
  </si>
  <si>
    <t>ACEVCP_1213</t>
  </si>
  <si>
    <t>Business Pro 2.2 with shutter</t>
  </si>
  <si>
    <t>ACEVCP_1214</t>
  </si>
  <si>
    <t>Business Pro 2.2 Cable 5 m</t>
  </si>
  <si>
    <t>ACEVCP_1215</t>
  </si>
  <si>
    <t>Business Pro 2.2 Cable 8 m</t>
  </si>
  <si>
    <t>ACEVCP_1216</t>
  </si>
  <si>
    <t>Business Pro 3.0</t>
  </si>
  <si>
    <t>Business Pro 3.0 socket</t>
  </si>
  <si>
    <t>ACEVCP_1217</t>
  </si>
  <si>
    <t>Business Pro 3.0 Cable 5 m</t>
  </si>
  <si>
    <t>ACEVCP_1218</t>
  </si>
  <si>
    <t>Business Pro 3.0 Cable 7.5 m</t>
  </si>
  <si>
    <t>ACEVCP_1219</t>
  </si>
  <si>
    <t>Business Lite 3.0</t>
  </si>
  <si>
    <t>Business Lite 3.0 socket</t>
  </si>
  <si>
    <t>ACEVCP_1220</t>
  </si>
  <si>
    <t>Business Lite 3.0 Cable 5 m</t>
  </si>
  <si>
    <t>ACEVCP_1221</t>
  </si>
  <si>
    <t>Business Lite 3.0 Cable 7.5 m</t>
  </si>
  <si>
    <t>ACEVCP_1222</t>
  </si>
  <si>
    <t>NewMotion Advanced</t>
  </si>
  <si>
    <t>NewMotion Advanced socketed</t>
  </si>
  <si>
    <t>ACEVCP_1223</t>
  </si>
  <si>
    <t>NewMotion Advanced tethered 5m</t>
  </si>
  <si>
    <t>ACEVCP_1224</t>
  </si>
  <si>
    <t>NewMotion Advanced tethered 7.5m</t>
  </si>
  <si>
    <t>ACEVCP_1225</t>
  </si>
  <si>
    <t>ACEVCP_1226</t>
  </si>
  <si>
    <t>ACEVCP_1227</t>
  </si>
  <si>
    <t>ACEVCP_1228</t>
  </si>
  <si>
    <t>ACEVCP_1229</t>
  </si>
  <si>
    <t>ACEVCP_1230</t>
  </si>
  <si>
    <t>ACEVCP_1231</t>
  </si>
  <si>
    <t>ACEVCP_1232</t>
  </si>
  <si>
    <t>ACEVCP_1233</t>
  </si>
  <si>
    <t>ACEVCP_1234</t>
  </si>
  <si>
    <t>ACEVCP_1235</t>
  </si>
  <si>
    <t>ACEVCP_1236</t>
  </si>
  <si>
    <t>ACEVCP_1237</t>
  </si>
  <si>
    <t>ACEVCP_1238</t>
  </si>
  <si>
    <t>ACEVCP_1239</t>
  </si>
  <si>
    <t>ACEVCP_1240</t>
  </si>
  <si>
    <t>ACEVCP_1241</t>
  </si>
  <si>
    <t>ACEVCP_1242</t>
  </si>
  <si>
    <t>ACEVCP_1243</t>
  </si>
  <si>
    <t>ACEVCP_1244</t>
  </si>
  <si>
    <t>ACEVCP_1245</t>
  </si>
  <si>
    <t>ACEVCP_1246</t>
  </si>
  <si>
    <t>ACEVCP_1247</t>
  </si>
  <si>
    <t>ACEVCP_1248</t>
  </si>
  <si>
    <t>ACEVCP_1301</t>
  </si>
  <si>
    <t>OpenEnergyMonitor</t>
  </si>
  <si>
    <t>emonEVSE</t>
  </si>
  <si>
    <t>emonEVSE32-1PH</t>
  </si>
  <si>
    <t>ACEVCP_1302</t>
  </si>
  <si>
    <t>emonEVSE32-3PH</t>
  </si>
  <si>
    <t>AVEVCP_1401</t>
  </si>
  <si>
    <t>EVBox</t>
  </si>
  <si>
    <t>Elvi</t>
  </si>
  <si>
    <t xml:space="preserve">E3321-A3501 </t>
  </si>
  <si>
    <t>AVEVCP_1402</t>
  </si>
  <si>
    <t xml:space="preserve">E3321-A1501 </t>
  </si>
  <si>
    <t>AVEVCP_1403</t>
  </si>
  <si>
    <t>E1320-A35062</t>
  </si>
  <si>
    <t>AVEVCP_1404</t>
  </si>
  <si>
    <t xml:space="preserve">E1320 A15062 </t>
  </si>
  <si>
    <t>AVEVCP_1405</t>
  </si>
  <si>
    <t xml:space="preserve">E1160 - A15062 </t>
  </si>
  <si>
    <t>AVEVCP_1406</t>
  </si>
  <si>
    <t xml:space="preserve">E3160 - A35062 </t>
  </si>
  <si>
    <t>AVEVCP_1407</t>
  </si>
  <si>
    <t xml:space="preserve">E3160- A15062 </t>
  </si>
  <si>
    <t>AVEVCP_1408</t>
  </si>
  <si>
    <t xml:space="preserve">E3320-A15062 </t>
  </si>
  <si>
    <t>AVEVCP_1409</t>
  </si>
  <si>
    <t xml:space="preserve">E3320 - A35062 </t>
  </si>
  <si>
    <t>AVEVCP_1410</t>
  </si>
  <si>
    <t xml:space="preserve">E1160 -A35062 </t>
  </si>
  <si>
    <t>AVEVCP_1411</t>
  </si>
  <si>
    <t xml:space="preserve">E3320-A55562 </t>
  </si>
  <si>
    <t>AVEVCP_1412</t>
  </si>
  <si>
    <t xml:space="preserve">E3320-A65562 </t>
  </si>
  <si>
    <t>AVEVCP_1413</t>
  </si>
  <si>
    <t xml:space="preserve">E3321-A5551 </t>
  </si>
  <si>
    <t>AVEVCP_1414</t>
  </si>
  <si>
    <t xml:space="preserve">E3321-A6551 </t>
  </si>
  <si>
    <t>AVEVCP_1415</t>
  </si>
  <si>
    <t>BusinessLine</t>
  </si>
  <si>
    <t xml:space="preserve">B3161-E1801 </t>
  </si>
  <si>
    <t>AVEVCP_1416</t>
  </si>
  <si>
    <t xml:space="preserve">B3161-E5801 </t>
  </si>
  <si>
    <t>AVEVCP_1417</t>
  </si>
  <si>
    <t xml:space="preserve">B3162-E1801 </t>
  </si>
  <si>
    <t>AVEVCP_1418</t>
  </si>
  <si>
    <t xml:space="preserve">B3162-E5801 </t>
  </si>
  <si>
    <t>AVEVCP_1419</t>
  </si>
  <si>
    <t xml:space="preserve">B3321-E1801 </t>
  </si>
  <si>
    <t>AVEVCP_1420</t>
  </si>
  <si>
    <t xml:space="preserve">B3321-E5801 </t>
  </si>
  <si>
    <t>AVEVCP_1421</t>
  </si>
  <si>
    <t xml:space="preserve">B3322-E1801 </t>
  </si>
  <si>
    <t>AVEVCP_1422</t>
  </si>
  <si>
    <t xml:space="preserve">B3322-E5801 </t>
  </si>
  <si>
    <t>AVEVCP_1423</t>
  </si>
  <si>
    <t xml:space="preserve">B1321-E1801 </t>
  </si>
  <si>
    <t>AVEVCP_1424</t>
  </si>
  <si>
    <t xml:space="preserve">B1321-E5801 </t>
  </si>
  <si>
    <t>AVEVCP_1425</t>
  </si>
  <si>
    <t xml:space="preserve">B1322-E1801 </t>
  </si>
  <si>
    <t>AVEVCP_1426</t>
  </si>
  <si>
    <t xml:space="preserve">B1322-E5801 </t>
  </si>
  <si>
    <t>AVEVCP_1427</t>
  </si>
  <si>
    <t>IQON</t>
  </si>
  <si>
    <t xml:space="preserve">IQON - IQ3323-C38462 </t>
  </si>
  <si>
    <t>AVEVCP_1428</t>
  </si>
  <si>
    <t xml:space="preserve">IQON - IQ3323-C58462 </t>
  </si>
  <si>
    <t>ACEVCP_1501</t>
  </si>
  <si>
    <t>Pod Point Ltd</t>
  </si>
  <si>
    <t>Pod Point</t>
  </si>
  <si>
    <t>S22-2C</t>
  </si>
  <si>
    <t>ACEVCP_1502</t>
  </si>
  <si>
    <t>S22-UC</t>
  </si>
  <si>
    <t>ACEVCP_1503</t>
  </si>
  <si>
    <t>S3-1C</t>
  </si>
  <si>
    <t>ACEVCP_1504</t>
  </si>
  <si>
    <t>S3-2C</t>
  </si>
  <si>
    <t>ACEVCP_1505</t>
  </si>
  <si>
    <t>S7-1C</t>
  </si>
  <si>
    <t>ACEVCP_1506</t>
  </si>
  <si>
    <t>S7-2C</t>
  </si>
  <si>
    <t>ACEVCP_1507</t>
  </si>
  <si>
    <t>S7-2C-2</t>
  </si>
  <si>
    <t>ACEVCP_1508</t>
  </si>
  <si>
    <t>S7-UC</t>
  </si>
  <si>
    <t>ACEVCP_1509</t>
  </si>
  <si>
    <t>S7-UC-2</t>
  </si>
  <si>
    <t>ACEVCP_1510</t>
  </si>
  <si>
    <t>S3-UC</t>
  </si>
  <si>
    <t>ACEVCP_1511</t>
  </si>
  <si>
    <t>S3-UC-6MA-2</t>
  </si>
  <si>
    <t>ACEVCP_1512</t>
  </si>
  <si>
    <t>S3-UC-2</t>
  </si>
  <si>
    <t>ACEVCP_1513</t>
  </si>
  <si>
    <t>S3-1C-2</t>
  </si>
  <si>
    <t>ACEVCP_1514</t>
  </si>
  <si>
    <t>S7-1C-2</t>
  </si>
  <si>
    <t>ACEVCP_1515</t>
  </si>
  <si>
    <t>S7-2C-6MA </t>
  </si>
  <si>
    <t>ACEVCP_1516</t>
  </si>
  <si>
    <t>S7-2C-6MA-2 </t>
  </si>
  <si>
    <t>ACEVCP_1517</t>
  </si>
  <si>
    <t>S7-UC-6MA-2</t>
  </si>
  <si>
    <t>ACEVCP_1518</t>
  </si>
  <si>
    <t>S22-2C-6MA-2</t>
  </si>
  <si>
    <t>ACEVCP_1519</t>
  </si>
  <si>
    <t>S22-UC-6MA-2</t>
  </si>
  <si>
    <t>ACEVCP_1520</t>
  </si>
  <si>
    <t>S7-UP</t>
  </si>
  <si>
    <t>ACEVCP_1521</t>
  </si>
  <si>
    <t>S22-UP</t>
  </si>
  <si>
    <t>ACEVCP_1522</t>
  </si>
  <si>
    <t>S3-UP</t>
  </si>
  <si>
    <t>ACEVCP_1523</t>
  </si>
  <si>
    <t>T3-S</t>
  </si>
  <si>
    <t>ACEVCP_1524</t>
  </si>
  <si>
    <t>T11-S</t>
  </si>
  <si>
    <t>ACEVCP_1525</t>
  </si>
  <si>
    <t>S11-UP</t>
  </si>
  <si>
    <t>ACEVCP_1526</t>
  </si>
  <si>
    <t>ACEVCP_1527</t>
  </si>
  <si>
    <t>T22-S</t>
  </si>
  <si>
    <t>ACEVCP_1528</t>
  </si>
  <si>
    <t>T7-S</t>
  </si>
  <si>
    <t>ACEVCP_1601</t>
  </si>
  <si>
    <t xml:space="preserve">EV Expert s.r.o. </t>
  </si>
  <si>
    <t xml:space="preserve">EVECUBE C </t>
  </si>
  <si>
    <t>ACEVCP_1602</t>
  </si>
  <si>
    <t xml:space="preserve">EVECUBE S </t>
  </si>
  <si>
    <t>ACEVCP_1701</t>
  </si>
  <si>
    <t>innogy</t>
  </si>
  <si>
    <t xml:space="preserve">eBox smart with eClick </t>
  </si>
  <si>
    <t>10287474 10292506 10287507 10292505 10287808</t>
  </si>
  <si>
    <t>ACEVCP_1702</t>
  </si>
  <si>
    <t>ACEVCP_1703</t>
  </si>
  <si>
    <t>ACEVCP_1704</t>
  </si>
  <si>
    <t>ACEVCP_1705</t>
  </si>
  <si>
    <t>ACEVCP_1706</t>
  </si>
  <si>
    <t>ACEVCP_1707</t>
  </si>
  <si>
    <t xml:space="preserve">eBox professional with eClick </t>
  </si>
  <si>
    <t>10291139 10292015 10287479 10292433 10287478 10291401 10287820</t>
  </si>
  <si>
    <t>ACEVCP_1708</t>
  </si>
  <si>
    <t>ACEVCP_1709</t>
  </si>
  <si>
    <t>ACEVCP_1710</t>
  </si>
  <si>
    <t>ACEVCP_1711</t>
  </si>
  <si>
    <t>ACEVCP_1712</t>
  </si>
  <si>
    <t>ACEVCP_1713</t>
  </si>
  <si>
    <t xml:space="preserve">eBox touch with eClick </t>
  </si>
  <si>
    <t>10287504 10292434 10291402 10287477 10287582 10287809</t>
  </si>
  <si>
    <t>ACEVCP_1714</t>
  </si>
  <si>
    <t>ACEVCP_1715</t>
  </si>
  <si>
    <t>ACEVCP_1716</t>
  </si>
  <si>
    <t>ACEVCP_1717</t>
  </si>
  <si>
    <t>ACEVCP_1718</t>
  </si>
  <si>
    <t>ACEVCP_1801</t>
  </si>
  <si>
    <t>Mennekes</t>
  </si>
  <si>
    <t>AMTRON Compact</t>
  </si>
  <si>
    <t>AMTRON Compact 11 C2</t>
  </si>
  <si>
    <t>ACEVCP_1802</t>
  </si>
  <si>
    <t>ACEVCP_1803</t>
  </si>
  <si>
    <t>AMTRON Basic</t>
  </si>
  <si>
    <t xml:space="preserve">AMTRON Basic E 3.7/7.4 </t>
  </si>
  <si>
    <t>ACEVCP_1804</t>
  </si>
  <si>
    <t>AMTRON Basic E 7.4 C2</t>
  </si>
  <si>
    <t>ACEVCP_1805</t>
  </si>
  <si>
    <t xml:space="preserve">AMTRON Basic E 11/22  </t>
  </si>
  <si>
    <t>ACEVCP_1806</t>
  </si>
  <si>
    <t>ACEVCP_1807</t>
  </si>
  <si>
    <t>AMTRON Basic E 22 C2</t>
  </si>
  <si>
    <t>ACEVCP_1808</t>
  </si>
  <si>
    <t>ACEVCP_1809</t>
  </si>
  <si>
    <t>AMTRON Basic R 11</t>
  </si>
  <si>
    <t>ACEVCP_1810</t>
  </si>
  <si>
    <t>ACEVCP_1811</t>
  </si>
  <si>
    <t>AMTRON Basic R 22 C2</t>
  </si>
  <si>
    <t>ACEVCP_1812</t>
  </si>
  <si>
    <t>ACEVCP_1813</t>
  </si>
  <si>
    <t>AMTRON Professional</t>
  </si>
  <si>
    <t>AMTRON Professional PnC 22 C2</t>
  </si>
  <si>
    <t>ACEVCP_1814</t>
  </si>
  <si>
    <t>AMTRON Professional PnC 22</t>
  </si>
  <si>
    <t>Column</t>
  </si>
  <si>
    <t>Column Premium 22</t>
  </si>
  <si>
    <t>Column Smart 22</t>
  </si>
  <si>
    <t>Wallbox</t>
  </si>
  <si>
    <t>Wallbox Premium 22</t>
  </si>
  <si>
    <t>Amtron</t>
  </si>
  <si>
    <t xml:space="preserve">AMTRON Professional+ E 22 C2 </t>
  </si>
  <si>
    <t>ACEVCP_1815</t>
  </si>
  <si>
    <t>ACEVCP_1816</t>
  </si>
  <si>
    <t xml:space="preserve">AMTRON Professional+ E 22 </t>
  </si>
  <si>
    <t>ACEVCP_1817</t>
  </si>
  <si>
    <t>ACEVCP_1818</t>
  </si>
  <si>
    <t xml:space="preserve">AMTRON Professional+ 22 C2 </t>
  </si>
  <si>
    <t>ACEVCP_1819</t>
  </si>
  <si>
    <t>ACEVCP_1820</t>
  </si>
  <si>
    <t xml:space="preserve">AMTRON Professional+ 22 </t>
  </si>
  <si>
    <t>ACEVCP_1821</t>
  </si>
  <si>
    <t>ACEVCP_1822</t>
  </si>
  <si>
    <t xml:space="preserve">AMTRON Professional E 22 C2 </t>
  </si>
  <si>
    <t>ACEVCP_1823</t>
  </si>
  <si>
    <t>ACEVCP_1824</t>
  </si>
  <si>
    <t xml:space="preserve">AMTRON Professional E 22 </t>
  </si>
  <si>
    <t>ACEVCP_1825</t>
  </si>
  <si>
    <t>ACEVCP_1826</t>
  </si>
  <si>
    <t xml:space="preserve">AMTRON Professional 22 C2 </t>
  </si>
  <si>
    <t>ACEVCP_1827</t>
  </si>
  <si>
    <t>ACEVCP_1828</t>
  </si>
  <si>
    <t xml:space="preserve">AMTRON Professional 22 </t>
  </si>
  <si>
    <t>ACEVCP_1829</t>
  </si>
  <si>
    <t>ACEVCP_1830</t>
  </si>
  <si>
    <t xml:space="preserve">AMTRON Professional+ PnC 22 C2 </t>
  </si>
  <si>
    <t>ACEVCP_1831</t>
  </si>
  <si>
    <t>ACEVCP_1832</t>
  </si>
  <si>
    <t xml:space="preserve">AMTRON Professional+ PnC 22 </t>
  </si>
  <si>
    <t>ACEVCP_1833</t>
  </si>
  <si>
    <t>ACEVCP_1834</t>
  </si>
  <si>
    <t>Amedio</t>
  </si>
  <si>
    <t xml:space="preserve">AMEDIO Professional+ 22 </t>
  </si>
  <si>
    <t>ACEVCP_1835</t>
  </si>
  <si>
    <t>ACEVCP_1836</t>
  </si>
  <si>
    <t xml:space="preserve">AMEDIO Professional+ 22 PnC </t>
  </si>
  <si>
    <t>ACEVCP_1837</t>
  </si>
  <si>
    <t>ACEVCP_1838</t>
  </si>
  <si>
    <t xml:space="preserve">AMEDIO Professional 22 </t>
  </si>
  <si>
    <t>ACEVCP_1839</t>
  </si>
  <si>
    <t>ACEVCP_1840</t>
  </si>
  <si>
    <t xml:space="preserve">AMEDIO Professional 22 PnC </t>
  </si>
  <si>
    <t>ACEVCP_1841</t>
  </si>
  <si>
    <t>ACEVCP_1901</t>
  </si>
  <si>
    <t xml:space="preserve">Viridian EV </t>
  </si>
  <si>
    <t>Ecolite</t>
  </si>
  <si>
    <t xml:space="preserve">E22-T2C-32A-3P-O-W-05 </t>
  </si>
  <si>
    <t>ACEVCP_1902</t>
  </si>
  <si>
    <t xml:space="preserve">E22-T2S-32A-3P-O-W-04 </t>
  </si>
  <si>
    <t>ACEVCP_1903</t>
  </si>
  <si>
    <t xml:space="preserve">E07-T1C-32A-1P-O-W-04 </t>
  </si>
  <si>
    <t>ACEVCP_1904</t>
  </si>
  <si>
    <t xml:space="preserve">E07-T2C-32A-1P-O-W-04 </t>
  </si>
  <si>
    <t>ACEVCP_1905</t>
  </si>
  <si>
    <t xml:space="preserve">E07-T2S-32A-1P-O-W-04 </t>
  </si>
  <si>
    <t>ACEVCP_1906</t>
  </si>
  <si>
    <t>Classic 2.0</t>
  </si>
  <si>
    <t>C22-T2C-32A-3P-01</t>
  </si>
  <si>
    <t>ACEVCP_1907</t>
  </si>
  <si>
    <t>C07-T2C-32A-1P-01</t>
  </si>
  <si>
    <t>ACEVCP_1908</t>
  </si>
  <si>
    <t>E22-T2S-32A-3P-C-W-02</t>
  </si>
  <si>
    <t>ACEVCP_1909</t>
  </si>
  <si>
    <t>E22-T2S-32A-3P-R-W-04</t>
  </si>
  <si>
    <t>ACEVCP_1910</t>
  </si>
  <si>
    <t>E07-T2S-32A-1P-R-W-04</t>
  </si>
  <si>
    <t>ACEVCP_1911</t>
  </si>
  <si>
    <t>E07-T2S-32A-1P-R-W-02</t>
  </si>
  <si>
    <t>MAGNU/00512/V1/A4</t>
  </si>
  <si>
    <t>Magnum Cap</t>
  </si>
  <si>
    <t>Nuvve</t>
  </si>
  <si>
    <t>MC-V2G</t>
  </si>
  <si>
    <t>G99/GB</t>
  </si>
  <si>
    <t>Compliant</t>
  </si>
  <si>
    <t>ECOLO/00623/V1/A3</t>
  </si>
  <si>
    <t>Enovate</t>
  </si>
  <si>
    <t>ecological Innovation NV</t>
  </si>
  <si>
    <t>ENO-V2G-10-00-00-0-CH-X</t>
  </si>
  <si>
    <t>WALLB/01316/V2/A4</t>
  </si>
  <si>
    <t>WALL BOX CHARGERS SL</t>
  </si>
  <si>
    <t>Quasar</t>
  </si>
  <si>
    <t>WALLB/04229/V1/A2</t>
  </si>
  <si>
    <t>WALLB/04689/V1</t>
  </si>
  <si>
    <t>CROWD/00003/V1/A1</t>
  </si>
  <si>
    <t>Crowd Charge Ltd</t>
  </si>
  <si>
    <t>VCG-666CN7A</t>
  </si>
  <si>
    <t>APPLI/02894/V1/A2</t>
  </si>
  <si>
    <t>Applied Micro Electronics (AME) B.V.</t>
  </si>
  <si>
    <t>V2G</t>
  </si>
  <si>
    <t>V2G 3p10kW Charger</t>
  </si>
  <si>
    <t>ACEVCP_2001</t>
  </si>
  <si>
    <t>Project EV</t>
  </si>
  <si>
    <t>EVA-22D-SE-W</t>
  </si>
  <si>
    <t>ACEVCP_2002</t>
  </si>
  <si>
    <t>EVA-22D-SE-RFID</t>
  </si>
  <si>
    <t>Applicable Test Standards Cited on CE Declaration of Conformity</t>
  </si>
  <si>
    <t>Notes</t>
  </si>
  <si>
    <t>IEC 61851-21-2</t>
  </si>
  <si>
    <t>Worst case power level %
(based on THC)</t>
  </si>
  <si>
    <t>Not applicable (outside scope)</t>
  </si>
  <si>
    <r>
      <t xml:space="preserve">Charger System rated </t>
    </r>
    <r>
      <rPr>
        <b/>
        <sz val="11"/>
        <color theme="1"/>
        <rFont val="Calibri"/>
        <family val="2"/>
      </rPr>
      <t>≤</t>
    </r>
    <r>
      <rPr>
        <b/>
        <sz val="11"/>
        <color theme="1"/>
        <rFont val="Calibri"/>
        <family val="2"/>
        <scheme val="minor"/>
      </rPr>
      <t>75A (BS EN 61000-3-12 Requirements):
Impedance Requirement for 1 charger</t>
    </r>
  </si>
  <si>
    <t>Charger System rated &gt;75A (standard test conditions generally in accordance with BS EN 61000-3-12): Impedance Requirement for 1 charger (BACKGROUND HARMONICS NOT CONSIDERED)</t>
  </si>
  <si>
    <t>Harmonic Emission Information</t>
  </si>
  <si>
    <t>Voltage Fluctuation/Flicker Information</t>
  </si>
  <si>
    <t>Information provided</t>
  </si>
  <si>
    <t>Neutron</t>
  </si>
  <si>
    <t>SEC1000 60Y-CC-D</t>
  </si>
  <si>
    <t>NN21SM7V 004 Cert（DC060_120K-E2）</t>
  </si>
  <si>
    <t>NN21SM7V 004</t>
  </si>
  <si>
    <t>NN21SM7V 002_DC120K-E2F21-200_EMC/Harmonic &amp; angular</t>
  </si>
  <si>
    <t>NN21SM7V 002</t>
  </si>
  <si>
    <r>
      <t>0.14</t>
    </r>
    <r>
      <rPr>
        <sz val="11"/>
        <color theme="1"/>
        <rFont val="Calibri"/>
        <family val="2"/>
      </rPr>
      <t>Ω</t>
    </r>
  </si>
  <si>
    <t>System modules (&lt;75A) tested in accordance with IEC 61000-3-11</t>
  </si>
  <si>
    <t>Requires Service Current Capacity ≥100A per phase</t>
  </si>
  <si>
    <t>EVCP_0401</t>
  </si>
  <si>
    <t>SEC1000 120Y-CC-D</t>
  </si>
  <si>
    <r>
      <t>0.067</t>
    </r>
    <r>
      <rPr>
        <sz val="11"/>
        <color theme="1"/>
        <rFont val="Calibri"/>
        <family val="2"/>
      </rPr>
      <t>Ω</t>
    </r>
  </si>
  <si>
    <t>EVCP_0402</t>
  </si>
  <si>
    <t>SEC1000 160Y-CC-D</t>
  </si>
  <si>
    <t>EVCP_0403</t>
  </si>
  <si>
    <t>ACEVCP_2101</t>
  </si>
  <si>
    <t>ACEVCP_2102</t>
  </si>
  <si>
    <t>ACEVCP_2103</t>
  </si>
  <si>
    <t>Sevadis</t>
  </si>
  <si>
    <t>Autel</t>
  </si>
  <si>
    <t>MaxiCharger 7.2kW</t>
  </si>
  <si>
    <t>MaxiCharger 11kW</t>
  </si>
  <si>
    <t>MaxiCharger 22kW</t>
  </si>
  <si>
    <t>Standard QSX1</t>
  </si>
  <si>
    <t>Business QSB1</t>
  </si>
  <si>
    <t>EVCP_0501</t>
  </si>
  <si>
    <t>EVCP_0502</t>
  </si>
  <si>
    <t>ACEVCP_2201</t>
  </si>
  <si>
    <t>ACEVCP_2202</t>
  </si>
  <si>
    <t>Tesla</t>
  </si>
  <si>
    <t>Wall Connector Generation 3</t>
  </si>
  <si>
    <t xml:space="preserve">Tesla Wall Connector Generation 3 </t>
  </si>
  <si>
    <t>1529455-02-D</t>
  </si>
  <si>
    <t>MaxiCharger DC Fast</t>
  </si>
  <si>
    <t>EF120A3001</t>
  </si>
  <si>
    <t>AQ 50551528 0001_extsigned</t>
  </si>
  <si>
    <t>CN22RUHL 001</t>
  </si>
  <si>
    <t>BS EN 61851-23:2014 Cited. References IEC 61851-21-2.</t>
  </si>
  <si>
    <t>Whole system (&gt;75A) tested according to method in IEC 61000-3-11</t>
  </si>
  <si>
    <t>EF120C3001</t>
  </si>
  <si>
    <t>EVCP_0601</t>
  </si>
  <si>
    <t>EVCP_0602</t>
  </si>
  <si>
    <t>EVCP_0603</t>
  </si>
  <si>
    <t>EVCP_0604</t>
  </si>
  <si>
    <t>Circontrol</t>
  </si>
  <si>
    <t>Raption 50</t>
  </si>
  <si>
    <t>Raption 100</t>
  </si>
  <si>
    <t>Raption 200</t>
  </si>
  <si>
    <t>20200327 - Raption 50 FII - 61851-21-2 - DEKRA - 62055REM.002s - CERTIFICATE</t>
  </si>
  <si>
    <t>3181243.81AOC</t>
  </si>
  <si>
    <t xml:space="preserve"> IEC 61851-21-2 Cited</t>
  </si>
  <si>
    <t>20200703 - Raption 50 FII - 61851-21-2 - DEKRA - 62055REM.002A1s - TEST REPORT</t>
  </si>
  <si>
    <t>62055REM.002A1</t>
  </si>
  <si>
    <t>CirControl</t>
  </si>
  <si>
    <t>EU020103_DoC Raption 100</t>
  </si>
  <si>
    <t>EU020103</t>
  </si>
  <si>
    <t>Raption 100KW DC - Harmonics &amp; 20220426 - Post eVolve Rapid Master - IEC 61851-21-2 (IEC 61000-3-12&amp;IEC 61000-3-11) - APPLUS - 2236401978 - TEST REPORT</t>
  </si>
  <si>
    <t>22/36401978</t>
  </si>
  <si>
    <t>Raption 150 Compact</t>
  </si>
  <si>
    <t>EU010107_DoC Raption 150 Compact</t>
  </si>
  <si>
    <t>EU010107</t>
  </si>
  <si>
    <t>Raption 150kW DC - Harmonics (002) &amp; 20220426 - Post eVolve Rapid Master - IEC 61851-21-2 (IEC 61000-3-12&amp;IEC 61000-3-11) - APPLUS - 2236401978 - TEST REPORT</t>
  </si>
  <si>
    <t>IE000171C &amp; 22/36401978</t>
  </si>
  <si>
    <t>Raption HPC CE UKCA</t>
  </si>
  <si>
    <t>EU010108</t>
  </si>
  <si>
    <t>Raption 200kW DC - Harmonics</t>
  </si>
  <si>
    <t>IE000147</t>
  </si>
  <si>
    <t>ACEVCP_2301</t>
  </si>
  <si>
    <t>ACEVCP_2302</t>
  </si>
  <si>
    <t>Easee</t>
  </si>
  <si>
    <t>Easee Charge</t>
  </si>
  <si>
    <t>Easee One</t>
  </si>
  <si>
    <t>EVCP_0503</t>
  </si>
  <si>
    <t>EVCP_0504</t>
  </si>
  <si>
    <t>EVCP_0505</t>
  </si>
  <si>
    <t>EVCP_0506</t>
  </si>
  <si>
    <t>EVCP_0507</t>
  </si>
  <si>
    <t>EVCP_0508</t>
  </si>
  <si>
    <t xml:space="preserve">EF060A3001 </t>
  </si>
  <si>
    <t>EF060A3001</t>
  </si>
  <si>
    <t xml:space="preserve">AQ 50551528 0001_extsigned </t>
  </si>
  <si>
    <t>AQ 50551528 0001</t>
  </si>
  <si>
    <t xml:space="preserve">CTS20220228-S_已签章  &amp; CTS20220157-E_已签章 </t>
  </si>
  <si>
    <t>CTS20220228-S &amp; CTS20220157-E</t>
  </si>
  <si>
    <t xml:space="preserve">EF060C3001 </t>
  </si>
  <si>
    <t>EF080A3001</t>
  </si>
  <si>
    <t>EF080C3001</t>
  </si>
  <si>
    <t xml:space="preserve">EF100A3001 </t>
  </si>
  <si>
    <t>EF100C3001</t>
  </si>
  <si>
    <t>CTS20220228-S_已签章 &amp; CTS20220149-E_已签章</t>
  </si>
  <si>
    <t>CTS20220228-S &amp; CTS20220149-E</t>
  </si>
  <si>
    <t>EVCP_0509</t>
  </si>
  <si>
    <t>EVCP_0510</t>
  </si>
  <si>
    <t>EVCP_0511</t>
  </si>
  <si>
    <t>EVCP_0512</t>
  </si>
  <si>
    <t xml:space="preserve">EF060B3001 </t>
  </si>
  <si>
    <t>EF080B3001</t>
  </si>
  <si>
    <t>EF100B3001</t>
  </si>
  <si>
    <t>EF120B3001</t>
  </si>
  <si>
    <t>EVCP_0701</t>
  </si>
  <si>
    <t>Xcharge</t>
  </si>
  <si>
    <t>C6EU</t>
  </si>
  <si>
    <t>C6EU-120</t>
  </si>
  <si>
    <t>XCHARGE_C6EU_Declaration-of-Conformity</t>
  </si>
  <si>
    <t>EN 61851-1, EN 61851-21 and EN 61851-23 Cited.</t>
  </si>
  <si>
    <t>harmonic  lab data (60-120, 150, C9 )</t>
  </si>
  <si>
    <t>ACEVCP_2401</t>
  </si>
  <si>
    <t>ACEVCP_2402</t>
  </si>
  <si>
    <t>ACEVCP_2403</t>
  </si>
  <si>
    <t>ACEVCP_2404</t>
  </si>
  <si>
    <t>Post eVolve T</t>
  </si>
  <si>
    <t>Post eVolve S</t>
  </si>
  <si>
    <t>Wallbox eVolve T</t>
  </si>
  <si>
    <t>Wallbox eVolve S</t>
  </si>
  <si>
    <t>Post eVolve Smart</t>
  </si>
  <si>
    <t>Wallbox eVolve Smart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</si>
</sst>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9" x14ac:knownFonts="1">
    <font>
      <sz val="11"/>
      <color theme="1"/>
      <name val="Calibri"/>
      <family val="2"/>
      <scheme val="minor"/>
    </font>
    <font>
      <b/>
      <sz val="11"/>
      <color indexed="8"/>
      <name val="Calibri"/>
      <family val="2"/>
    </font>
    <font>
      <sz val="11"/>
      <color indexed="8"/>
      <name val="Calibri"/>
      <family val="2"/>
    </font>
    <font>
      <b/>
      <vertAlign val="subscript"/>
      <sz val="11"/>
      <color indexed="8"/>
      <name val="Calibri"/>
      <family val="2"/>
    </font>
    <font>
      <b/>
      <sz val="12"/>
      <color indexed="8"/>
      <name val="Calibri"/>
      <family val="2"/>
    </font>
    <font>
      <b/>
      <i/>
      <sz val="12"/>
      <color indexed="8"/>
      <name val="Calibri"/>
      <family val="2"/>
    </font>
    <font>
      <b/>
      <sz val="28"/>
      <color indexed="8"/>
      <name val="Calibri"/>
      <family val="2"/>
    </font>
    <font>
      <sz val="9"/>
      <color indexed="81"/>
      <name val="Tahoma"/>
      <family val="2"/>
    </font>
    <font>
      <b/>
      <sz val="9"/>
      <color indexed="81"/>
      <name val="Tahoma"/>
      <family val="2"/>
    </font>
    <font>
      <sz val="8"/>
      <name val="Calibri"/>
      <family val="2"/>
    </font>
    <font>
      <sz val="12"/>
      <color theme="1"/>
      <name val="Calibri"/>
      <family val="2"/>
      <scheme val="minor"/>
    </font>
    <font>
      <sz val="11"/>
      <color theme="1"/>
      <name val="Arial"/>
      <family val="2"/>
    </font>
    <font>
      <b/>
      <sz val="12"/>
      <color theme="1"/>
      <name val="Calibri"/>
      <family val="2"/>
      <scheme val="minor"/>
    </font>
    <font>
      <b/>
      <sz val="11"/>
      <color theme="1"/>
      <name val="Calibri"/>
      <family val="2"/>
      <scheme val="minor"/>
    </font>
    <font>
      <b/>
      <sz val="24"/>
      <color theme="1"/>
      <name val="Calibri"/>
      <family val="2"/>
      <scheme val="minor"/>
    </font>
    <font>
      <b/>
      <sz val="14"/>
      <color theme="1"/>
      <name val="Calibri"/>
      <family val="2"/>
      <scheme val="minor"/>
    </font>
    <font>
      <b/>
      <sz val="48"/>
      <color theme="1"/>
      <name val="Calibri"/>
      <family val="2"/>
      <scheme val="minor"/>
    </font>
    <font>
      <b/>
      <sz val="48"/>
      <color rgb="FFFF0000"/>
      <name val="Calibri"/>
      <family val="2"/>
      <scheme val="minor"/>
    </font>
    <font>
      <b/>
      <sz val="28"/>
      <color theme="1"/>
      <name val="Calibri"/>
      <family val="2"/>
      <scheme val="minor"/>
    </font>
    <font>
      <b/>
      <sz val="28"/>
      <color rgb="FFFF0000"/>
      <name val="Calibri"/>
      <family val="2"/>
      <scheme val="minor"/>
    </font>
    <font>
      <b/>
      <sz val="28"/>
      <name val="Calibri"/>
      <family val="2"/>
      <scheme val="minor"/>
    </font>
    <font>
      <sz val="11"/>
      <color rgb="FF201F1E"/>
      <name val="Calibri"/>
      <family val="2"/>
    </font>
    <font>
      <sz val="11"/>
      <color rgb="FF000000"/>
      <name val="Calibri"/>
      <family val="2"/>
      <scheme val="minor"/>
    </font>
    <font>
      <sz val="11"/>
      <color rgb="FF000000"/>
      <name val="Calibri"/>
      <family val="2"/>
    </font>
    <font>
      <sz val="11"/>
      <name val="Calibri"/>
      <family val="2"/>
      <scheme val="minor"/>
    </font>
    <font>
      <sz val="11"/>
      <color theme="1"/>
      <name val="Calibri"/>
      <family val="2"/>
    </font>
    <font>
      <sz val="14"/>
      <color theme="1"/>
      <name val="Calibri"/>
      <family val="2"/>
      <scheme val="minor"/>
    </font>
    <font>
      <b/>
      <sz val="11"/>
      <color theme="1"/>
      <name val="Calibri"/>
      <family val="2"/>
    </font>
    <font>
      <sz val="8"/>
      <name val="Calibri"/>
      <family val="2"/>
      <scheme val="minor"/>
    </font>
  </fonts>
  <fills count="10">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rgb="FFD9D9D9"/>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2">
    <xf numFmtId="0" fontId="0" fillId="0" borderId="0"/>
    <xf numFmtId="0" fontId="11" fillId="0" borderId="0"/>
  </cellStyleXfs>
  <cellXfs count="322">
    <xf numFmtId="0" fontId="0" fillId="0" borderId="0" xfId="0"/>
    <xf numFmtId="0" fontId="0" fillId="2" borderId="1" xfId="0" applyFill="1" applyBorder="1"/>
    <xf numFmtId="0" fontId="13" fillId="0" borderId="0" xfId="0" applyFont="1"/>
    <xf numFmtId="0" fontId="0" fillId="3" borderId="1" xfId="0" applyFill="1" applyBorder="1"/>
    <xf numFmtId="0" fontId="0" fillId="3" borderId="1" xfId="0" applyFill="1" applyBorder="1" applyAlignment="1">
      <alignment horizontal="right"/>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14" fillId="0" borderId="0" xfId="0" applyFont="1"/>
    <xf numFmtId="0" fontId="13" fillId="4" borderId="10" xfId="0" applyFont="1" applyFill="1" applyBorder="1"/>
    <xf numFmtId="0" fontId="0" fillId="2" borderId="11" xfId="0" applyFill="1" applyBorder="1"/>
    <xf numFmtId="0" fontId="0" fillId="2" borderId="12" xfId="0" applyFill="1" applyBorder="1"/>
    <xf numFmtId="0" fontId="0" fillId="2" borderId="13" xfId="0" applyFill="1" applyBorder="1"/>
    <xf numFmtId="0" fontId="0" fillId="2" borderId="9"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14" fillId="4" borderId="0" xfId="0" applyFont="1" applyFill="1"/>
    <xf numFmtId="0" fontId="0" fillId="4" borderId="0" xfId="0" applyFill="1"/>
    <xf numFmtId="0" fontId="0" fillId="4" borderId="6" xfId="0" applyFill="1" applyBorder="1"/>
    <xf numFmtId="0" fontId="0" fillId="4" borderId="7" xfId="0" applyFill="1" applyBorder="1"/>
    <xf numFmtId="0" fontId="0" fillId="4" borderId="8" xfId="0" applyFill="1" applyBorder="1"/>
    <xf numFmtId="0" fontId="0" fillId="4" borderId="9" xfId="0" applyFill="1" applyBorder="1"/>
    <xf numFmtId="0" fontId="13" fillId="4" borderId="14" xfId="0" applyFont="1" applyFill="1" applyBorder="1"/>
    <xf numFmtId="0" fontId="0" fillId="4" borderId="15" xfId="0" applyFill="1" applyBorder="1"/>
    <xf numFmtId="0" fontId="13" fillId="4" borderId="16" xfId="0" applyFont="1" applyFill="1" applyBorder="1"/>
    <xf numFmtId="0" fontId="13" fillId="4" borderId="17" xfId="0" applyFont="1" applyFill="1" applyBorder="1"/>
    <xf numFmtId="0" fontId="13" fillId="4" borderId="18" xfId="0" applyFont="1" applyFill="1" applyBorder="1"/>
    <xf numFmtId="0" fontId="0" fillId="4" borderId="19" xfId="0" applyFill="1" applyBorder="1"/>
    <xf numFmtId="0" fontId="0" fillId="4" borderId="10" xfId="0" applyFill="1" applyBorder="1"/>
    <xf numFmtId="0" fontId="13" fillId="4" borderId="20" xfId="0" applyFont="1" applyFill="1" applyBorder="1"/>
    <xf numFmtId="0" fontId="13" fillId="4" borderId="21" xfId="0" applyFont="1" applyFill="1" applyBorder="1"/>
    <xf numFmtId="0" fontId="0" fillId="2" borderId="22" xfId="0" applyFill="1" applyBorder="1"/>
    <xf numFmtId="0" fontId="0" fillId="4" borderId="18" xfId="0" applyFill="1" applyBorder="1"/>
    <xf numFmtId="0" fontId="0" fillId="4" borderId="16" xfId="0" applyFill="1" applyBorder="1"/>
    <xf numFmtId="0" fontId="13" fillId="4" borderId="23" xfId="0" applyFont="1" applyFill="1" applyBorder="1"/>
    <xf numFmtId="0" fontId="0" fillId="2" borderId="24" xfId="0" applyFill="1" applyBorder="1"/>
    <xf numFmtId="0" fontId="0" fillId="2" borderId="25" xfId="0" applyFill="1" applyBorder="1"/>
    <xf numFmtId="0" fontId="0" fillId="4" borderId="26" xfId="0" applyFill="1" applyBorder="1"/>
    <xf numFmtId="0" fontId="15" fillId="3" borderId="14" xfId="0" applyFont="1" applyFill="1" applyBorder="1" applyAlignment="1">
      <alignment vertical="top"/>
    </xf>
    <xf numFmtId="0" fontId="0" fillId="0" borderId="0" xfId="0" applyAlignment="1">
      <alignment vertical="top"/>
    </xf>
    <xf numFmtId="0" fontId="0" fillId="4" borderId="8" xfId="0" applyFill="1" applyBorder="1" applyAlignment="1">
      <alignment wrapText="1"/>
    </xf>
    <xf numFmtId="0" fontId="0" fillId="0" borderId="0" xfId="0" applyAlignment="1">
      <alignment wrapText="1"/>
    </xf>
    <xf numFmtId="0" fontId="16" fillId="0" borderId="0" xfId="0" applyFont="1" applyAlignment="1">
      <alignment horizontal="left" vertical="top"/>
    </xf>
    <xf numFmtId="0" fontId="13" fillId="0" borderId="8" xfId="0" applyFont="1" applyBorder="1"/>
    <xf numFmtId="0" fontId="16" fillId="5" borderId="27" xfId="0" applyFont="1" applyFill="1" applyBorder="1" applyAlignment="1">
      <alignment horizontal="left" vertical="top"/>
    </xf>
    <xf numFmtId="0" fontId="16" fillId="5" borderId="15" xfId="0" applyFont="1" applyFill="1" applyBorder="1" applyAlignment="1">
      <alignment horizontal="left" vertical="top"/>
    </xf>
    <xf numFmtId="0" fontId="16" fillId="0" borderId="6" xfId="0" applyFont="1" applyBorder="1" applyAlignment="1">
      <alignment horizontal="left" vertical="top"/>
    </xf>
    <xf numFmtId="0" fontId="14" fillId="4" borderId="8" xfId="0" applyFont="1" applyFill="1" applyBorder="1"/>
    <xf numFmtId="0" fontId="17" fillId="4" borderId="3" xfId="0" applyFont="1" applyFill="1" applyBorder="1"/>
    <xf numFmtId="0" fontId="18" fillId="5" borderId="28" xfId="0" applyFont="1" applyFill="1" applyBorder="1" applyAlignment="1">
      <alignment horizontal="left" vertical="top"/>
    </xf>
    <xf numFmtId="0" fontId="19" fillId="0" borderId="3" xfId="0" applyFont="1" applyBorder="1"/>
    <xf numFmtId="0" fontId="20" fillId="0" borderId="3" xfId="0" applyFont="1" applyBorder="1"/>
    <xf numFmtId="0" fontId="0" fillId="0" borderId="3" xfId="0" applyBorder="1" applyAlignment="1">
      <alignment wrapText="1"/>
    </xf>
    <xf numFmtId="0" fontId="0" fillId="6" borderId="1" xfId="0" applyFill="1" applyBorder="1"/>
    <xf numFmtId="0" fontId="0" fillId="2" borderId="29" xfId="0" applyFill="1" applyBorder="1"/>
    <xf numFmtId="0" fontId="0" fillId="2" borderId="30" xfId="0" applyFill="1" applyBorder="1"/>
    <xf numFmtId="0" fontId="0" fillId="2" borderId="31" xfId="0" applyFill="1" applyBorder="1"/>
    <xf numFmtId="0" fontId="13" fillId="7" borderId="0" xfId="0" applyFont="1" applyFill="1"/>
    <xf numFmtId="0" fontId="0" fillId="7" borderId="0" xfId="0" applyFill="1"/>
    <xf numFmtId="0" fontId="0" fillId="7" borderId="0" xfId="0" applyFill="1" applyAlignment="1">
      <alignment wrapText="1"/>
    </xf>
    <xf numFmtId="0" fontId="13" fillId="4" borderId="32" xfId="0" applyFont="1" applyFill="1" applyBorder="1"/>
    <xf numFmtId="0" fontId="0" fillId="4" borderId="33" xfId="0" applyFill="1" applyBorder="1"/>
    <xf numFmtId="0" fontId="0" fillId="2" borderId="34" xfId="0" applyFill="1" applyBorder="1"/>
    <xf numFmtId="0" fontId="0" fillId="2" borderId="35" xfId="0" applyFill="1" applyBorder="1"/>
    <xf numFmtId="164" fontId="0" fillId="2" borderId="11" xfId="0" applyNumberFormat="1" applyFill="1" applyBorder="1"/>
    <xf numFmtId="0" fontId="0" fillId="3" borderId="34" xfId="0" applyFill="1" applyBorder="1"/>
    <xf numFmtId="0" fontId="0" fillId="6" borderId="1" xfId="0" applyFill="1" applyBorder="1" applyAlignment="1">
      <alignment vertical="center"/>
    </xf>
    <xf numFmtId="0" fontId="0" fillId="6" borderId="1" xfId="0" applyFill="1" applyBorder="1" applyAlignment="1">
      <alignment horizontal="left" vertical="center"/>
    </xf>
    <xf numFmtId="2" fontId="0" fillId="6" borderId="1" xfId="0" applyNumberFormat="1" applyFill="1" applyBorder="1" applyAlignment="1">
      <alignment vertical="center"/>
    </xf>
    <xf numFmtId="2" fontId="0" fillId="6" borderId="1" xfId="0" applyNumberFormat="1" applyFill="1" applyBorder="1" applyAlignment="1">
      <alignment horizontal="left" vertical="center"/>
    </xf>
    <xf numFmtId="2" fontId="0" fillId="6" borderId="1" xfId="0" applyNumberFormat="1" applyFill="1" applyBorder="1" applyAlignment="1">
      <alignment horizontal="right" vertical="center"/>
    </xf>
    <xf numFmtId="0" fontId="0" fillId="6" borderId="18" xfId="0" applyFill="1" applyBorder="1" applyAlignment="1">
      <alignment vertical="center"/>
    </xf>
    <xf numFmtId="0" fontId="0" fillId="6" borderId="11" xfId="0" applyFill="1" applyBorder="1" applyAlignment="1">
      <alignment horizontal="left" vertical="center"/>
    </xf>
    <xf numFmtId="0" fontId="0" fillId="6" borderId="18" xfId="0" applyFill="1" applyBorder="1"/>
    <xf numFmtId="0" fontId="0" fillId="6" borderId="11" xfId="0" applyFill="1" applyBorder="1"/>
    <xf numFmtId="0" fontId="0" fillId="6" borderId="36" xfId="0" applyFill="1" applyBorder="1" applyAlignment="1">
      <alignment vertical="center"/>
    </xf>
    <xf numFmtId="0" fontId="0" fillId="6" borderId="37" xfId="0" applyFill="1" applyBorder="1" applyAlignment="1">
      <alignment vertical="center"/>
    </xf>
    <xf numFmtId="0" fontId="0" fillId="6" borderId="37" xfId="0" applyFill="1" applyBorder="1" applyAlignment="1">
      <alignment horizontal="left" vertical="center"/>
    </xf>
    <xf numFmtId="2" fontId="0" fillId="6" borderId="37" xfId="0" applyNumberFormat="1" applyFill="1" applyBorder="1" applyAlignment="1">
      <alignment vertical="center"/>
    </xf>
    <xf numFmtId="2" fontId="0" fillId="6" borderId="37" xfId="0" applyNumberFormat="1" applyFill="1" applyBorder="1" applyAlignment="1">
      <alignment horizontal="left" vertical="center"/>
    </xf>
    <xf numFmtId="2" fontId="0" fillId="6" borderId="37" xfId="0" applyNumberFormat="1" applyFill="1" applyBorder="1" applyAlignment="1">
      <alignment horizontal="right" vertical="center"/>
    </xf>
    <xf numFmtId="0" fontId="0" fillId="6" borderId="38" xfId="0" applyFill="1" applyBorder="1" applyAlignment="1">
      <alignment horizontal="left" vertical="center"/>
    </xf>
    <xf numFmtId="0" fontId="13" fillId="8" borderId="13" xfId="0" applyFont="1" applyFill="1" applyBorder="1" applyAlignment="1">
      <alignment wrapText="1"/>
    </xf>
    <xf numFmtId="0" fontId="13" fillId="8" borderId="13" xfId="0" applyFont="1" applyFill="1" applyBorder="1"/>
    <xf numFmtId="0" fontId="0" fillId="6" borderId="13" xfId="0" applyFill="1" applyBorder="1" applyAlignment="1">
      <alignment horizontal="left" vertical="center"/>
    </xf>
    <xf numFmtId="0" fontId="0" fillId="3" borderId="39" xfId="0" applyFill="1" applyBorder="1"/>
    <xf numFmtId="0" fontId="0" fillId="6" borderId="1" xfId="0" applyFill="1" applyBorder="1" applyAlignment="1">
      <alignment horizontal="center"/>
    </xf>
    <xf numFmtId="0" fontId="0" fillId="6" borderId="1" xfId="0" applyFill="1" applyBorder="1" applyAlignment="1">
      <alignment horizontal="left"/>
    </xf>
    <xf numFmtId="1" fontId="0" fillId="6" borderId="1" xfId="0" applyNumberFormat="1" applyFill="1" applyBorder="1" applyAlignment="1">
      <alignment horizontal="left"/>
    </xf>
    <xf numFmtId="0" fontId="21" fillId="6" borderId="1" xfId="0" applyFont="1" applyFill="1" applyBorder="1"/>
    <xf numFmtId="0" fontId="22" fillId="6" borderId="1" xfId="0" applyFont="1" applyFill="1" applyBorder="1"/>
    <xf numFmtId="0" fontId="23" fillId="6" borderId="1" xfId="0" applyFont="1" applyFill="1" applyBorder="1"/>
    <xf numFmtId="0" fontId="24" fillId="6" borderId="1" xfId="0" applyFont="1" applyFill="1" applyBorder="1"/>
    <xf numFmtId="0" fontId="22" fillId="6" borderId="1" xfId="0" applyFont="1" applyFill="1" applyBorder="1" applyAlignment="1">
      <alignment horizontal="center"/>
    </xf>
    <xf numFmtId="0" fontId="22" fillId="6" borderId="1" xfId="0" applyFont="1" applyFill="1" applyBorder="1" applyAlignment="1">
      <alignment horizontal="left"/>
    </xf>
    <xf numFmtId="0" fontId="25" fillId="6" borderId="1" xfId="1" applyFont="1" applyFill="1" applyBorder="1"/>
    <xf numFmtId="1" fontId="25" fillId="6" borderId="1" xfId="1" applyNumberFormat="1" applyFont="1" applyFill="1" applyBorder="1" applyAlignment="1">
      <alignment horizontal="left"/>
    </xf>
    <xf numFmtId="0" fontId="25" fillId="6" borderId="1" xfId="1" applyFont="1" applyFill="1" applyBorder="1" applyAlignment="1">
      <alignment horizontal="center"/>
    </xf>
    <xf numFmtId="0" fontId="0" fillId="6" borderId="1" xfId="0" applyFill="1" applyBorder="1" applyAlignment="1">
      <alignment wrapText="1"/>
    </xf>
    <xf numFmtId="49" fontId="0" fillId="6" borderId="1" xfId="0" applyNumberFormat="1" applyFill="1" applyBorder="1"/>
    <xf numFmtId="15" fontId="0" fillId="6" borderId="1" xfId="0" applyNumberFormat="1" applyFill="1" applyBorder="1" applyAlignment="1">
      <alignment horizontal="center"/>
    </xf>
    <xf numFmtId="0" fontId="0" fillId="6" borderId="11" xfId="0" applyFill="1" applyBorder="1" applyAlignment="1">
      <alignment horizontal="center"/>
    </xf>
    <xf numFmtId="0" fontId="0" fillId="6" borderId="36" xfId="0" applyFill="1" applyBorder="1"/>
    <xf numFmtId="0" fontId="0" fillId="6" borderId="37" xfId="0" applyFill="1" applyBorder="1"/>
    <xf numFmtId="0" fontId="0" fillId="6" borderId="37" xfId="0" applyFill="1" applyBorder="1" applyAlignment="1">
      <alignment horizontal="center"/>
    </xf>
    <xf numFmtId="0" fontId="0" fillId="6" borderId="37" xfId="0" applyFill="1" applyBorder="1" applyAlignment="1">
      <alignment horizontal="center" wrapText="1"/>
    </xf>
    <xf numFmtId="0" fontId="0" fillId="6" borderId="38" xfId="0" applyFill="1" applyBorder="1"/>
    <xf numFmtId="0" fontId="13" fillId="4" borderId="13" xfId="0" applyFont="1" applyFill="1" applyBorder="1" applyAlignment="1">
      <alignment wrapText="1"/>
    </xf>
    <xf numFmtId="0" fontId="13" fillId="4" borderId="12" xfId="0" applyFont="1" applyFill="1" applyBorder="1" applyAlignment="1">
      <alignment wrapText="1"/>
    </xf>
    <xf numFmtId="0" fontId="13" fillId="8" borderId="24" xfId="0" applyFont="1" applyFill="1" applyBorder="1" applyAlignment="1">
      <alignment wrapText="1"/>
    </xf>
    <xf numFmtId="0" fontId="13" fillId="8" borderId="34" xfId="0" applyFont="1" applyFill="1" applyBorder="1" applyAlignment="1">
      <alignment wrapText="1"/>
    </xf>
    <xf numFmtId="0" fontId="13" fillId="8" borderId="35" xfId="0" applyFont="1" applyFill="1" applyBorder="1" applyAlignment="1">
      <alignment wrapText="1"/>
    </xf>
    <xf numFmtId="0" fontId="0" fillId="6" borderId="26" xfId="0" applyFill="1" applyBorder="1"/>
    <xf numFmtId="0" fontId="0" fillId="6" borderId="24" xfId="0" applyFill="1" applyBorder="1"/>
    <xf numFmtId="0" fontId="0" fillId="6" borderId="24" xfId="0" applyFill="1" applyBorder="1" applyAlignment="1">
      <alignment horizontal="center"/>
    </xf>
    <xf numFmtId="0" fontId="0" fillId="6" borderId="25" xfId="0" applyFill="1" applyBorder="1" applyAlignment="1">
      <alignment horizontal="center"/>
    </xf>
    <xf numFmtId="0" fontId="0" fillId="6" borderId="25" xfId="0" applyFill="1" applyBorder="1"/>
    <xf numFmtId="0" fontId="23" fillId="9" borderId="1" xfId="0" applyFont="1" applyFill="1" applyBorder="1" applyAlignment="1">
      <alignment vertical="center"/>
    </xf>
    <xf numFmtId="0" fontId="23" fillId="9" borderId="1" xfId="0" applyFont="1" applyFill="1" applyBorder="1" applyAlignment="1">
      <alignment horizontal="center" vertical="center"/>
    </xf>
    <xf numFmtId="0" fontId="23" fillId="9" borderId="1" xfId="0" applyFont="1" applyFill="1" applyBorder="1" applyAlignment="1">
      <alignment horizontal="center" vertical="center" wrapText="1"/>
    </xf>
    <xf numFmtId="0" fontId="0" fillId="6" borderId="24" xfId="0" applyFill="1" applyBorder="1" applyAlignment="1">
      <alignment horizontal="left" vertical="center"/>
    </xf>
    <xf numFmtId="0" fontId="23" fillId="6" borderId="1" xfId="0" applyFont="1" applyFill="1" applyBorder="1" applyAlignment="1">
      <alignment vertical="center"/>
    </xf>
    <xf numFmtId="0" fontId="23" fillId="6" borderId="1" xfId="0" applyFont="1" applyFill="1" applyBorder="1" applyAlignment="1">
      <alignment horizontal="center" vertical="center"/>
    </xf>
    <xf numFmtId="0" fontId="23" fillId="6" borderId="1" xfId="0" applyFont="1" applyFill="1" applyBorder="1" applyAlignment="1">
      <alignment horizontal="center" vertical="center" wrapText="1"/>
    </xf>
    <xf numFmtId="0" fontId="0" fillId="6" borderId="20" xfId="0" applyFill="1" applyBorder="1" applyAlignment="1">
      <alignment horizontal="left" vertical="center"/>
    </xf>
    <xf numFmtId="0" fontId="0" fillId="6" borderId="58" xfId="0" applyFill="1" applyBorder="1" applyAlignment="1">
      <alignment horizontal="left" vertical="center"/>
    </xf>
    <xf numFmtId="0" fontId="0" fillId="6" borderId="22" xfId="0" applyFill="1" applyBorder="1" applyAlignment="1">
      <alignment horizontal="left" vertical="center"/>
    </xf>
    <xf numFmtId="0" fontId="0" fillId="6" borderId="23" xfId="0" applyFill="1" applyBorder="1" applyAlignment="1">
      <alignment horizontal="right" vertical="center"/>
    </xf>
    <xf numFmtId="0" fontId="0" fillId="6" borderId="29" xfId="0" applyFill="1" applyBorder="1" applyAlignment="1">
      <alignment horizontal="right" vertical="center"/>
    </xf>
    <xf numFmtId="0" fontId="0" fillId="6" borderId="58" xfId="0" applyFill="1" applyBorder="1" applyAlignment="1">
      <alignment horizontal="right" vertical="center"/>
    </xf>
    <xf numFmtId="0" fontId="0" fillId="6" borderId="22" xfId="0" applyFill="1" applyBorder="1" applyAlignment="1">
      <alignment horizontal="right" vertical="center"/>
    </xf>
    <xf numFmtId="2" fontId="0" fillId="6" borderId="58" xfId="0" applyNumberFormat="1" applyFill="1" applyBorder="1" applyAlignment="1">
      <alignment horizontal="right" vertical="center"/>
    </xf>
    <xf numFmtId="2" fontId="0" fillId="6" borderId="22" xfId="0" applyNumberFormat="1" applyFill="1" applyBorder="1" applyAlignment="1">
      <alignment horizontal="right" vertical="center"/>
    </xf>
    <xf numFmtId="2" fontId="0" fillId="6" borderId="58" xfId="0" applyNumberFormat="1" applyFill="1" applyBorder="1" applyAlignment="1">
      <alignment horizontal="left" vertical="center"/>
    </xf>
    <xf numFmtId="2" fontId="0" fillId="6" borderId="22" xfId="0" applyNumberFormat="1" applyFill="1" applyBorder="1" applyAlignment="1">
      <alignment horizontal="left" vertical="center"/>
    </xf>
    <xf numFmtId="2" fontId="0" fillId="6" borderId="58" xfId="0" applyNumberFormat="1" applyFill="1" applyBorder="1" applyAlignment="1">
      <alignment vertical="center"/>
    </xf>
    <xf numFmtId="2" fontId="0" fillId="6" borderId="22" xfId="0" applyNumberFormat="1" applyFill="1" applyBorder="1" applyAlignment="1">
      <alignment vertical="center"/>
    </xf>
    <xf numFmtId="0" fontId="0" fillId="6" borderId="58" xfId="0" applyFill="1" applyBorder="1" applyAlignment="1">
      <alignment horizontal="left" vertical="center" wrapText="1"/>
    </xf>
    <xf numFmtId="0" fontId="0" fillId="6" borderId="22" xfId="0" applyFill="1" applyBorder="1" applyAlignment="1">
      <alignment horizontal="left" vertical="center" wrapText="1"/>
    </xf>
    <xf numFmtId="0" fontId="0" fillId="6" borderId="18" xfId="0" applyFill="1" applyBorder="1" applyAlignment="1">
      <alignment horizontal="left" vertical="center"/>
    </xf>
    <xf numFmtId="0" fontId="0" fillId="6" borderId="1" xfId="0" applyFill="1" applyBorder="1" applyAlignment="1">
      <alignment horizontal="left" vertical="center"/>
    </xf>
    <xf numFmtId="0" fontId="0" fillId="6" borderId="24" xfId="0" applyFill="1" applyBorder="1" applyAlignment="1">
      <alignment horizontal="left" vertical="center"/>
    </xf>
    <xf numFmtId="0" fontId="0" fillId="6" borderId="11" xfId="0" applyFill="1" applyBorder="1" applyAlignment="1">
      <alignment horizontal="right" vertical="center"/>
    </xf>
    <xf numFmtId="0" fontId="0" fillId="6" borderId="25" xfId="0" applyFill="1" applyBorder="1" applyAlignment="1">
      <alignment horizontal="right" vertical="center"/>
    </xf>
    <xf numFmtId="0" fontId="0" fillId="6" borderId="1" xfId="0" applyFill="1" applyBorder="1" applyAlignment="1">
      <alignment horizontal="right" vertical="center"/>
    </xf>
    <xf numFmtId="0" fontId="0" fillId="6" borderId="24" xfId="0" applyFill="1" applyBorder="1" applyAlignment="1">
      <alignment horizontal="right" vertical="center"/>
    </xf>
    <xf numFmtId="0" fontId="0" fillId="6" borderId="26" xfId="0" applyFill="1" applyBorder="1" applyAlignment="1">
      <alignment horizontal="left" vertical="center"/>
    </xf>
    <xf numFmtId="2" fontId="0" fillId="6" borderId="1" xfId="0" applyNumberFormat="1" applyFill="1" applyBorder="1" applyAlignment="1">
      <alignment horizontal="right" vertical="center"/>
    </xf>
    <xf numFmtId="2" fontId="0" fillId="6" borderId="24" xfId="0" applyNumberFormat="1" applyFill="1" applyBorder="1" applyAlignment="1">
      <alignment horizontal="right" vertical="center"/>
    </xf>
    <xf numFmtId="2" fontId="0" fillId="6" borderId="1" xfId="0" applyNumberFormat="1" applyFill="1" applyBorder="1" applyAlignment="1">
      <alignment horizontal="left" vertical="center"/>
    </xf>
    <xf numFmtId="2" fontId="0" fillId="6" borderId="24" xfId="0" applyNumberFormat="1" applyFill="1" applyBorder="1" applyAlignment="1">
      <alignment horizontal="left" vertical="center"/>
    </xf>
    <xf numFmtId="2" fontId="0" fillId="6" borderId="1" xfId="0" applyNumberFormat="1" applyFill="1" applyBorder="1" applyAlignment="1">
      <alignment vertical="center"/>
    </xf>
    <xf numFmtId="2" fontId="0" fillId="6" borderId="24" xfId="0" applyNumberFormat="1" applyFill="1" applyBorder="1" applyAlignment="1">
      <alignment vertical="center"/>
    </xf>
    <xf numFmtId="0" fontId="0" fillId="6" borderId="1" xfId="0" applyFill="1" applyBorder="1" applyAlignment="1">
      <alignment horizontal="center" vertical="center"/>
    </xf>
    <xf numFmtId="0" fontId="13" fillId="8" borderId="40" xfId="0" applyFont="1" applyFill="1" applyBorder="1" applyAlignment="1">
      <alignment horizontal="left"/>
    </xf>
    <xf numFmtId="0" fontId="13" fillId="8" borderId="41" xfId="0" applyFont="1" applyFill="1" applyBorder="1" applyAlignment="1">
      <alignment horizontal="left"/>
    </xf>
    <xf numFmtId="0" fontId="13" fillId="8" borderId="21" xfId="0" applyFont="1" applyFill="1" applyBorder="1" applyAlignment="1">
      <alignment horizontal="left"/>
    </xf>
    <xf numFmtId="0" fontId="0" fillId="6" borderId="1" xfId="0" applyFill="1" applyBorder="1" applyAlignment="1">
      <alignment vertical="center"/>
    </xf>
    <xf numFmtId="0" fontId="13" fillId="8" borderId="20" xfId="0" applyFont="1" applyFill="1" applyBorder="1" applyAlignment="1">
      <alignment wrapText="1"/>
    </xf>
    <xf numFmtId="0" fontId="0" fillId="8" borderId="13" xfId="0" applyFill="1" applyBorder="1" applyAlignment="1">
      <alignment wrapText="1"/>
    </xf>
    <xf numFmtId="0" fontId="13" fillId="8" borderId="32" xfId="0" applyFont="1" applyFill="1" applyBorder="1" applyAlignment="1">
      <alignment horizontal="left"/>
    </xf>
    <xf numFmtId="0" fontId="0" fillId="6" borderId="18" xfId="0" applyFill="1" applyBorder="1" applyAlignment="1">
      <alignment vertical="center"/>
    </xf>
    <xf numFmtId="0" fontId="0" fillId="0" borderId="20" xfId="0" applyBorder="1" applyAlignment="1">
      <alignment wrapText="1"/>
    </xf>
    <xf numFmtId="0" fontId="0" fillId="8" borderId="20" xfId="0" applyFill="1" applyBorder="1" applyAlignment="1">
      <alignment wrapText="1"/>
    </xf>
    <xf numFmtId="0" fontId="13" fillId="4" borderId="16" xfId="0" applyFont="1" applyFill="1" applyBorder="1" applyAlignment="1">
      <alignment wrapText="1"/>
    </xf>
    <xf numFmtId="0" fontId="0" fillId="4" borderId="10" xfId="0" applyFill="1" applyBorder="1" applyAlignment="1">
      <alignment wrapText="1"/>
    </xf>
    <xf numFmtId="0" fontId="13" fillId="4" borderId="20" xfId="0" applyFont="1" applyFill="1" applyBorder="1"/>
    <xf numFmtId="0" fontId="0" fillId="4" borderId="13" xfId="0" applyFill="1" applyBorder="1"/>
    <xf numFmtId="0" fontId="13" fillId="4" borderId="20" xfId="0" applyFont="1" applyFill="1" applyBorder="1" applyAlignment="1">
      <alignment wrapText="1"/>
    </xf>
    <xf numFmtId="0" fontId="0" fillId="4" borderId="13" xfId="0" applyFill="1" applyBorder="1" applyAlignment="1">
      <alignment wrapText="1"/>
    </xf>
    <xf numFmtId="0" fontId="0" fillId="0" borderId="13" xfId="0" applyBorder="1"/>
    <xf numFmtId="0" fontId="0" fillId="0" borderId="13" xfId="0" applyBorder="1" applyAlignment="1">
      <alignment wrapText="1"/>
    </xf>
    <xf numFmtId="0" fontId="0" fillId="6" borderId="1" xfId="0" applyFill="1" applyBorder="1" applyAlignment="1">
      <alignment horizontal="left" vertical="center" wrapText="1"/>
    </xf>
    <xf numFmtId="0" fontId="0" fillId="6" borderId="37" xfId="0" applyFill="1" applyBorder="1" applyAlignment="1">
      <alignment horizontal="left" vertical="center"/>
    </xf>
    <xf numFmtId="0" fontId="0" fillId="6" borderId="36" xfId="0" applyFill="1" applyBorder="1" applyAlignment="1">
      <alignment horizontal="left" vertical="center"/>
    </xf>
    <xf numFmtId="0" fontId="0" fillId="6" borderId="24" xfId="0" applyFill="1" applyBorder="1" applyAlignment="1">
      <alignment horizontal="left" vertical="center" wrapText="1"/>
    </xf>
    <xf numFmtId="0" fontId="0" fillId="6" borderId="37" xfId="0" applyFill="1" applyBorder="1" applyAlignment="1">
      <alignment horizontal="left" vertical="center" wrapText="1"/>
    </xf>
    <xf numFmtId="0" fontId="0" fillId="6" borderId="37" xfId="0" applyFill="1" applyBorder="1" applyAlignment="1">
      <alignment horizontal="right" vertical="center"/>
    </xf>
    <xf numFmtId="2" fontId="0" fillId="6" borderId="37" xfId="0" applyNumberFormat="1" applyFill="1" applyBorder="1" applyAlignment="1">
      <alignment horizontal="right" vertical="center"/>
    </xf>
    <xf numFmtId="2" fontId="0" fillId="6" borderId="37" xfId="0" applyNumberFormat="1" applyFill="1" applyBorder="1" applyAlignment="1">
      <alignment horizontal="left" vertical="center"/>
    </xf>
    <xf numFmtId="2" fontId="0" fillId="6" borderId="37" xfId="0" applyNumberFormat="1" applyFill="1" applyBorder="1" applyAlignment="1">
      <alignment vertical="center"/>
    </xf>
    <xf numFmtId="0" fontId="0" fillId="6" borderId="38" xfId="0" applyFill="1" applyBorder="1" applyAlignment="1">
      <alignment horizontal="right" vertical="center"/>
    </xf>
    <xf numFmtId="0" fontId="0" fillId="6" borderId="24" xfId="0" applyFill="1" applyBorder="1" applyAlignment="1">
      <alignment horizontal="right"/>
    </xf>
    <xf numFmtId="0" fontId="0" fillId="6" borderId="37" xfId="0" applyFill="1" applyBorder="1" applyAlignment="1">
      <alignment horizontal="right"/>
    </xf>
    <xf numFmtId="0" fontId="0" fillId="6" borderId="13" xfId="0" applyFill="1" applyBorder="1" applyAlignment="1">
      <alignment horizontal="right" vertical="center"/>
    </xf>
    <xf numFmtId="0" fontId="0" fillId="6" borderId="13" xfId="0" applyFill="1" applyBorder="1" applyAlignment="1">
      <alignment horizontal="left" vertical="center"/>
    </xf>
    <xf numFmtId="0" fontId="0" fillId="6" borderId="12" xfId="0" applyFill="1" applyBorder="1" applyAlignment="1">
      <alignment horizontal="right" vertical="center"/>
    </xf>
    <xf numFmtId="0" fontId="0" fillId="6" borderId="10" xfId="0" applyFill="1" applyBorder="1" applyAlignment="1">
      <alignment horizontal="left" vertical="center"/>
    </xf>
    <xf numFmtId="2" fontId="0" fillId="6" borderId="13" xfId="0" applyNumberFormat="1" applyFill="1" applyBorder="1" applyAlignment="1">
      <alignment horizontal="right" vertical="center"/>
    </xf>
    <xf numFmtId="2" fontId="0" fillId="6" borderId="13" xfId="0" applyNumberFormat="1" applyFill="1" applyBorder="1" applyAlignment="1">
      <alignment horizontal="left" vertical="center"/>
    </xf>
    <xf numFmtId="2" fontId="0" fillId="6" borderId="13" xfId="0" applyNumberFormat="1" applyFill="1" applyBorder="1" applyAlignment="1">
      <alignment vertical="center"/>
    </xf>
    <xf numFmtId="0" fontId="0" fillId="6" borderId="13" xfId="0" applyFill="1" applyBorder="1" applyAlignment="1">
      <alignment horizontal="left" vertical="center" wrapText="1"/>
    </xf>
    <xf numFmtId="0" fontId="13" fillId="4" borderId="40" xfId="0" applyFont="1" applyFill="1" applyBorder="1" applyAlignment="1">
      <alignment horizontal="center"/>
    </xf>
    <xf numFmtId="0" fontId="13" fillId="4" borderId="41" xfId="0" applyFont="1" applyFill="1" applyBorder="1" applyAlignment="1">
      <alignment horizontal="center"/>
    </xf>
    <xf numFmtId="0" fontId="13" fillId="4" borderId="21" xfId="0" applyFont="1" applyFill="1" applyBorder="1" applyAlignment="1">
      <alignment horizontal="center"/>
    </xf>
    <xf numFmtId="0" fontId="0" fillId="2" borderId="10" xfId="0" applyFill="1" applyBorder="1" applyAlignment="1">
      <alignment wrapText="1"/>
    </xf>
    <xf numFmtId="0" fontId="0" fillId="2" borderId="13" xfId="0" applyFill="1" applyBorder="1" applyAlignment="1">
      <alignment wrapText="1"/>
    </xf>
    <xf numFmtId="0" fontId="0" fillId="2" borderId="8" xfId="0" applyFill="1" applyBorder="1" applyAlignment="1">
      <alignment wrapText="1"/>
    </xf>
    <xf numFmtId="0" fontId="0" fillId="0" borderId="8" xfId="0" applyBorder="1" applyAlignment="1">
      <alignment wrapText="1"/>
    </xf>
    <xf numFmtId="0" fontId="0" fillId="0" borderId="9" xfId="0" applyBorder="1" applyAlignment="1">
      <alignment wrapText="1"/>
    </xf>
    <xf numFmtId="0" fontId="14" fillId="4" borderId="0" xfId="0" applyFont="1" applyFill="1" applyAlignment="1">
      <alignment wrapText="1"/>
    </xf>
    <xf numFmtId="0" fontId="13" fillId="4" borderId="0" xfId="0" applyFont="1" applyFill="1" applyAlignment="1">
      <alignment wrapText="1"/>
    </xf>
    <xf numFmtId="0" fontId="0" fillId="4" borderId="0" xfId="0" applyFill="1" applyAlignment="1">
      <alignment wrapText="1"/>
    </xf>
    <xf numFmtId="0" fontId="0" fillId="2" borderId="47" xfId="0" applyFill="1" applyBorder="1"/>
    <xf numFmtId="0" fontId="0" fillId="2" borderId="30" xfId="0" applyFill="1" applyBorder="1"/>
    <xf numFmtId="0" fontId="0" fillId="2" borderId="8" xfId="0" applyFill="1" applyBorder="1"/>
    <xf numFmtId="0" fontId="0" fillId="2" borderId="9" xfId="0" applyFill="1" applyBorder="1"/>
    <xf numFmtId="0" fontId="13" fillId="4" borderId="7" xfId="0" applyFont="1" applyFill="1" applyBorder="1" applyAlignment="1">
      <alignment wrapText="1"/>
    </xf>
    <xf numFmtId="0" fontId="13" fillId="4" borderId="8" xfId="0" applyFont="1" applyFill="1" applyBorder="1" applyAlignment="1">
      <alignment wrapText="1"/>
    </xf>
    <xf numFmtId="0" fontId="0" fillId="0" borderId="44" xfId="0" applyBorder="1" applyAlignment="1">
      <alignment wrapText="1"/>
    </xf>
    <xf numFmtId="0" fontId="13" fillId="4" borderId="45" xfId="0" applyFont="1" applyFill="1" applyBorder="1" applyAlignment="1">
      <alignment wrapText="1"/>
    </xf>
    <xf numFmtId="0" fontId="13" fillId="4" borderId="41" xfId="0" applyFont="1" applyFill="1" applyBorder="1" applyAlignment="1">
      <alignment wrapText="1"/>
    </xf>
    <xf numFmtId="0" fontId="0" fillId="0" borderId="41" xfId="0" applyBorder="1" applyAlignment="1">
      <alignment wrapText="1"/>
    </xf>
    <xf numFmtId="0" fontId="0" fillId="0" borderId="32" xfId="0" applyBorder="1" applyAlignment="1">
      <alignment wrapText="1"/>
    </xf>
    <xf numFmtId="0" fontId="0" fillId="2" borderId="41" xfId="0" applyFill="1" applyBorder="1"/>
    <xf numFmtId="0" fontId="0" fillId="2" borderId="21" xfId="0" applyFill="1" applyBorder="1"/>
    <xf numFmtId="0" fontId="0" fillId="4" borderId="45" xfId="0" applyFill="1" applyBorder="1"/>
    <xf numFmtId="0" fontId="0" fillId="4" borderId="41" xfId="0" applyFill="1" applyBorder="1"/>
    <xf numFmtId="0" fontId="0" fillId="0" borderId="41" xfId="0" applyBorder="1"/>
    <xf numFmtId="0" fontId="0" fillId="0" borderId="32" xfId="0" applyBorder="1"/>
    <xf numFmtId="0" fontId="13" fillId="4" borderId="46" xfId="0" applyFont="1" applyFill="1" applyBorder="1"/>
    <xf numFmtId="0" fontId="13" fillId="4" borderId="47" xfId="0" applyFont="1" applyFill="1" applyBorder="1"/>
    <xf numFmtId="0" fontId="0" fillId="0" borderId="47" xfId="0" applyBorder="1"/>
    <xf numFmtId="0" fontId="0" fillId="0" borderId="48" xfId="0" applyBorder="1"/>
    <xf numFmtId="0" fontId="13" fillId="4" borderId="7" xfId="0" applyFont="1" applyFill="1" applyBorder="1"/>
    <xf numFmtId="0" fontId="13" fillId="4" borderId="8" xfId="0" applyFont="1" applyFill="1" applyBorder="1"/>
    <xf numFmtId="0" fontId="0" fillId="0" borderId="8" xfId="0" applyBorder="1"/>
    <xf numFmtId="0" fontId="0" fillId="0" borderId="44" xfId="0" applyBorder="1"/>
    <xf numFmtId="0" fontId="18" fillId="5" borderId="28" xfId="0" applyFont="1" applyFill="1" applyBorder="1" applyAlignment="1">
      <alignment horizontal="left" vertical="top"/>
    </xf>
    <xf numFmtId="0" fontId="18" fillId="5" borderId="27" xfId="0" applyFont="1" applyFill="1" applyBorder="1" applyAlignment="1">
      <alignment horizontal="left" vertical="top"/>
    </xf>
    <xf numFmtId="0" fontId="18" fillId="5" borderId="15" xfId="0" applyFont="1" applyFill="1" applyBorder="1" applyAlignment="1">
      <alignment horizontal="left" vertical="top"/>
    </xf>
    <xf numFmtId="0" fontId="15" fillId="3" borderId="19" xfId="0" applyFont="1" applyFill="1" applyBorder="1" applyAlignment="1">
      <alignment vertical="top" wrapText="1"/>
    </xf>
    <xf numFmtId="0" fontId="26" fillId="3" borderId="33" xfId="0" applyFont="1" applyFill="1" applyBorder="1" applyAlignment="1">
      <alignment vertical="top" wrapText="1"/>
    </xf>
    <xf numFmtId="0" fontId="26" fillId="3" borderId="42" xfId="0" applyFont="1" applyFill="1" applyBorder="1" applyAlignment="1">
      <alignment vertical="top" wrapText="1"/>
    </xf>
    <xf numFmtId="0" fontId="0" fillId="2" borderId="51" xfId="0" applyFill="1" applyBorder="1"/>
    <xf numFmtId="0" fontId="0" fillId="2" borderId="52" xfId="0" applyFill="1" applyBorder="1"/>
    <xf numFmtId="0" fontId="13" fillId="4" borderId="17" xfId="0" applyFont="1" applyFill="1" applyBorder="1" applyAlignment="1">
      <alignment wrapText="1"/>
    </xf>
    <xf numFmtId="0" fontId="0" fillId="2" borderId="13" xfId="0" applyFill="1" applyBorder="1"/>
    <xf numFmtId="0" fontId="0" fillId="2" borderId="12" xfId="0" applyFill="1" applyBorder="1"/>
    <xf numFmtId="0" fontId="12" fillId="3" borderId="53"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4" xfId="0" applyFont="1" applyFill="1" applyBorder="1" applyAlignment="1">
      <alignment horizontal="left" vertical="top" wrapText="1"/>
    </xf>
    <xf numFmtId="0" fontId="10" fillId="3" borderId="0" xfId="0" applyFont="1" applyFill="1" applyAlignment="1">
      <alignment horizontal="left" vertical="top" wrapText="1"/>
    </xf>
    <xf numFmtId="0" fontId="10" fillId="3" borderId="6" xfId="0" applyFont="1" applyFill="1" applyBorder="1" applyAlignment="1">
      <alignment horizontal="left" vertical="top" wrapText="1"/>
    </xf>
    <xf numFmtId="0" fontId="10" fillId="3" borderId="55" xfId="0" applyFont="1" applyFill="1" applyBorder="1" applyAlignment="1">
      <alignment horizontal="left" vertical="top" wrapText="1"/>
    </xf>
    <xf numFmtId="0" fontId="10" fillId="3" borderId="8" xfId="0" applyFont="1" applyFill="1" applyBorder="1" applyAlignment="1">
      <alignment horizontal="left" vertical="top" wrapText="1"/>
    </xf>
    <xf numFmtId="0" fontId="10" fillId="3" borderId="9" xfId="0" applyFont="1" applyFill="1" applyBorder="1" applyAlignment="1">
      <alignment horizontal="left" vertical="top" wrapText="1"/>
    </xf>
    <xf numFmtId="0" fontId="13" fillId="4" borderId="56" xfId="0" applyFont="1" applyFill="1" applyBorder="1" applyAlignment="1">
      <alignment wrapText="1"/>
    </xf>
    <xf numFmtId="0" fontId="0" fillId="0" borderId="50" xfId="0" applyBorder="1" applyAlignment="1">
      <alignment wrapText="1"/>
    </xf>
    <xf numFmtId="0" fontId="0" fillId="0" borderId="57" xfId="0" applyBorder="1" applyAlignment="1">
      <alignment wrapText="1"/>
    </xf>
    <xf numFmtId="0" fontId="13" fillId="4" borderId="16" xfId="0" applyFont="1" applyFill="1" applyBorder="1" applyAlignment="1">
      <alignment horizontal="left" vertical="top" wrapText="1"/>
    </xf>
    <xf numFmtId="0" fontId="0" fillId="0" borderId="20" xfId="0" applyBorder="1" applyAlignment="1">
      <alignment horizontal="left" vertical="top" wrapText="1"/>
    </xf>
    <xf numFmtId="0" fontId="0" fillId="2" borderId="39" xfId="0" applyFill="1" applyBorder="1"/>
    <xf numFmtId="0" fontId="0" fillId="0" borderId="30" xfId="0" applyBorder="1"/>
    <xf numFmtId="0" fontId="0" fillId="4" borderId="41" xfId="0" applyFill="1" applyBorder="1" applyAlignment="1">
      <alignment wrapText="1"/>
    </xf>
    <xf numFmtId="0" fontId="13" fillId="4" borderId="46" xfId="0" applyFont="1" applyFill="1" applyBorder="1" applyAlignment="1">
      <alignment wrapText="1"/>
    </xf>
    <xf numFmtId="0" fontId="0" fillId="4" borderId="47" xfId="0" applyFill="1" applyBorder="1" applyAlignment="1">
      <alignment wrapText="1"/>
    </xf>
    <xf numFmtId="0" fontId="0" fillId="0" borderId="47" xfId="0" applyBorder="1" applyAlignment="1">
      <alignment wrapText="1"/>
    </xf>
    <xf numFmtId="0" fontId="0" fillId="0" borderId="48" xfId="0" applyBorder="1" applyAlignment="1">
      <alignment wrapText="1"/>
    </xf>
    <xf numFmtId="0" fontId="0" fillId="2" borderId="40" xfId="0" applyFill="1" applyBorder="1"/>
    <xf numFmtId="0" fontId="0" fillId="0" borderId="21" xfId="0" applyBorder="1"/>
    <xf numFmtId="0" fontId="12" fillId="3" borderId="43" xfId="0" applyFont="1" applyFill="1" applyBorder="1" applyAlignment="1">
      <alignment vertical="top" wrapText="1"/>
    </xf>
    <xf numFmtId="0" fontId="0" fillId="3" borderId="27" xfId="0" applyFill="1" applyBorder="1" applyAlignment="1">
      <alignment vertical="top" wrapText="1"/>
    </xf>
    <xf numFmtId="0" fontId="0" fillId="3" borderId="15" xfId="0" applyFill="1" applyBorder="1" applyAlignment="1">
      <alignment vertical="top" wrapText="1"/>
    </xf>
    <xf numFmtId="0" fontId="0" fillId="2" borderId="41" xfId="0" applyFill="1" applyBorder="1" applyAlignment="1">
      <alignment wrapText="1"/>
    </xf>
    <xf numFmtId="0" fontId="0" fillId="2" borderId="21" xfId="0" applyFill="1" applyBorder="1" applyAlignment="1">
      <alignment wrapText="1"/>
    </xf>
    <xf numFmtId="0" fontId="0" fillId="2" borderId="39" xfId="0" applyFill="1" applyBorder="1" applyAlignment="1">
      <alignment wrapText="1"/>
    </xf>
    <xf numFmtId="0" fontId="0" fillId="0" borderId="30" xfId="0" applyBorder="1" applyAlignment="1">
      <alignment wrapText="1"/>
    </xf>
    <xf numFmtId="0" fontId="0" fillId="2" borderId="49" xfId="0" applyFill="1" applyBorder="1"/>
    <xf numFmtId="0" fontId="0" fillId="0" borderId="50" xfId="0" applyBorder="1"/>
    <xf numFmtId="0" fontId="0" fillId="0" borderId="31" xfId="0" applyBorder="1"/>
    <xf numFmtId="0" fontId="0" fillId="4" borderId="8" xfId="0" applyFill="1" applyBorder="1" applyAlignment="1">
      <alignment wrapText="1"/>
    </xf>
    <xf numFmtId="0" fontId="0" fillId="2" borderId="40" xfId="0" applyFill="1" applyBorder="1" applyAlignment="1">
      <alignment wrapText="1"/>
    </xf>
    <xf numFmtId="0" fontId="0" fillId="2" borderId="49" xfId="0" applyFill="1" applyBorder="1" applyAlignment="1">
      <alignment wrapText="1"/>
    </xf>
    <xf numFmtId="0" fontId="0" fillId="0" borderId="31" xfId="0" applyBorder="1" applyAlignment="1">
      <alignment wrapText="1"/>
    </xf>
    <xf numFmtId="0" fontId="0" fillId="2" borderId="47" xfId="0" applyFill="1" applyBorder="1" applyAlignment="1">
      <alignment wrapText="1"/>
    </xf>
    <xf numFmtId="0" fontId="0" fillId="2" borderId="30" xfId="0" applyFill="1" applyBorder="1" applyAlignment="1">
      <alignment wrapText="1"/>
    </xf>
    <xf numFmtId="0" fontId="0" fillId="2" borderId="55" xfId="0" applyFill="1" applyBorder="1" applyAlignment="1">
      <alignment wrapText="1"/>
    </xf>
    <xf numFmtId="0" fontId="0" fillId="2" borderId="9" xfId="0" applyFill="1" applyBorder="1" applyAlignment="1">
      <alignment wrapText="1"/>
    </xf>
    <xf numFmtId="0" fontId="6" fillId="5" borderId="28" xfId="0" applyFont="1" applyFill="1" applyBorder="1" applyAlignment="1">
      <alignment horizontal="left" vertical="top"/>
    </xf>
    <xf numFmtId="0" fontId="16" fillId="5" borderId="27" xfId="0" applyFont="1" applyFill="1" applyBorder="1" applyAlignment="1">
      <alignment horizontal="left" vertical="top"/>
    </xf>
    <xf numFmtId="0" fontId="16" fillId="5" borderId="15" xfId="0" applyFont="1" applyFill="1" applyBorder="1" applyAlignment="1">
      <alignment horizontal="left" vertical="top"/>
    </xf>
    <xf numFmtId="0" fontId="12" fillId="3" borderId="53" xfId="0" applyFont="1" applyFill="1" applyBorder="1" applyAlignment="1">
      <alignment vertical="top" wrapText="1"/>
    </xf>
    <xf numFmtId="0" fontId="10" fillId="3" borderId="3" xfId="0" applyFont="1" applyFill="1" applyBorder="1" applyAlignment="1">
      <alignment vertical="top" wrapText="1"/>
    </xf>
    <xf numFmtId="0" fontId="10" fillId="3" borderId="4" xfId="0" applyFont="1" applyFill="1" applyBorder="1" applyAlignment="1">
      <alignment vertical="top" wrapText="1"/>
    </xf>
    <xf numFmtId="0" fontId="10" fillId="3" borderId="54" xfId="0" applyFont="1" applyFill="1" applyBorder="1" applyAlignment="1">
      <alignment vertical="top" wrapText="1"/>
    </xf>
    <xf numFmtId="0" fontId="10" fillId="3" borderId="0" xfId="0" applyFont="1" applyFill="1" applyAlignment="1">
      <alignment vertical="top" wrapText="1"/>
    </xf>
    <xf numFmtId="0" fontId="10" fillId="3" borderId="6" xfId="0" applyFont="1" applyFill="1" applyBorder="1" applyAlignment="1">
      <alignment vertical="top" wrapText="1"/>
    </xf>
    <xf numFmtId="0" fontId="10" fillId="3" borderId="55" xfId="0" applyFont="1" applyFill="1" applyBorder="1" applyAlignment="1">
      <alignment vertical="top" wrapText="1"/>
    </xf>
    <xf numFmtId="0" fontId="10" fillId="3" borderId="8" xfId="0" applyFont="1" applyFill="1" applyBorder="1" applyAlignment="1">
      <alignment vertical="top" wrapText="1"/>
    </xf>
    <xf numFmtId="0" fontId="10" fillId="3" borderId="9" xfId="0" applyFont="1" applyFill="1" applyBorder="1" applyAlignment="1">
      <alignment vertical="top" wrapText="1"/>
    </xf>
    <xf numFmtId="0" fontId="0" fillId="3" borderId="33" xfId="0" applyFill="1" applyBorder="1" applyAlignment="1">
      <alignment vertical="top" wrapText="1"/>
    </xf>
    <xf numFmtId="0" fontId="0" fillId="3" borderId="42" xfId="0" applyFill="1" applyBorder="1" applyAlignment="1">
      <alignment vertical="top" wrapText="1"/>
    </xf>
    <xf numFmtId="0" fontId="13" fillId="3" borderId="53" xfId="0" applyFont="1" applyFill="1" applyBorder="1" applyAlignment="1">
      <alignment vertical="top" wrapText="1"/>
    </xf>
    <xf numFmtId="0" fontId="0" fillId="3" borderId="3" xfId="0" applyFill="1" applyBorder="1" applyAlignment="1">
      <alignment vertical="top" wrapText="1"/>
    </xf>
    <xf numFmtId="0" fontId="0" fillId="3" borderId="4" xfId="0" applyFill="1" applyBorder="1" applyAlignment="1">
      <alignment vertical="top" wrapText="1"/>
    </xf>
    <xf numFmtId="0" fontId="0" fillId="3" borderId="54" xfId="0" applyFill="1" applyBorder="1" applyAlignment="1">
      <alignment vertical="top" wrapText="1"/>
    </xf>
    <xf numFmtId="0" fontId="0" fillId="3" borderId="0" xfId="0" applyFill="1" applyAlignment="1">
      <alignment vertical="top" wrapText="1"/>
    </xf>
    <xf numFmtId="0" fontId="0" fillId="3" borderId="6" xfId="0" applyFill="1" applyBorder="1" applyAlignment="1">
      <alignment vertical="top" wrapText="1"/>
    </xf>
    <xf numFmtId="0" fontId="0" fillId="3" borderId="55" xfId="0" applyFill="1" applyBorder="1" applyAlignment="1">
      <alignment vertical="top" wrapText="1"/>
    </xf>
    <xf numFmtId="0" fontId="0" fillId="3" borderId="8" xfId="0" applyFill="1" applyBorder="1" applyAlignment="1">
      <alignment vertical="top" wrapText="1"/>
    </xf>
    <xf numFmtId="0" fontId="0" fillId="3" borderId="9" xfId="0" applyFill="1" applyBorder="1" applyAlignment="1">
      <alignment vertical="top" wrapText="1"/>
    </xf>
    <xf numFmtId="0" fontId="0" fillId="0" borderId="21" xfId="0" applyBorder="1" applyAlignment="1">
      <alignment wrapText="1"/>
    </xf>
    <xf numFmtId="0" fontId="0" fillId="2" borderId="22" xfId="0" applyFill="1" applyBorder="1"/>
    <xf numFmtId="0" fontId="0" fillId="2" borderId="29" xfId="0" applyFill="1" applyBorder="1"/>
    <xf numFmtId="0" fontId="13" fillId="4" borderId="45" xfId="0" applyFont="1" applyFill="1" applyBorder="1"/>
    <xf numFmtId="0" fontId="0" fillId="4" borderId="47" xfId="0" applyFill="1" applyBorder="1"/>
    <xf numFmtId="0" fontId="24" fillId="2" borderId="40" xfId="0" applyFont="1" applyFill="1" applyBorder="1"/>
    <xf numFmtId="0" fontId="24" fillId="2" borderId="41" xfId="0" applyFont="1" applyFill="1" applyBorder="1"/>
    <xf numFmtId="0" fontId="24" fillId="2" borderId="21" xfId="0" applyFont="1" applyFill="1" applyBorder="1"/>
    <xf numFmtId="0" fontId="13" fillId="2" borderId="20" xfId="0" applyFont="1" applyFill="1" applyBorder="1" applyAlignment="1">
      <alignment wrapText="1"/>
    </xf>
    <xf numFmtId="0" fontId="13" fillId="2" borderId="17" xfId="0" applyFont="1" applyFill="1" applyBorder="1" applyAlignment="1">
      <alignment wrapText="1"/>
    </xf>
    <xf numFmtId="0" fontId="13" fillId="4" borderId="56" xfId="0" applyFont="1" applyFill="1" applyBorder="1"/>
    <xf numFmtId="0" fontId="0" fillId="0" borderId="57" xfId="0"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H5" sqref="H5"/>
    </sheetView>
  </sheetViews>
  <sheetFormatPr defaultColWidth="10.9453125" defaultRowHeight="14.4" x14ac:dyDescent="0.5500000000000000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C65"/>
  <sheetViews>
    <sheetView zoomScale="70" zoomScaleNormal="70" workbookViewId="0">
      <pane xSplit="4" ySplit="3" topLeftCell="H21" activePane="bottomRight" state="frozen"/>
      <selection pane="topRight" activeCell="E1" sqref="E1"/>
      <selection pane="bottomLeft" activeCell="A4" sqref="A4"/>
      <selection pane="bottomRight" activeCell="H24" sqref="H24:H25"/>
    </sheetView>
  </sheetViews>
  <sheetFormatPr defaultColWidth="10.9453125" defaultRowHeight="14.4" x14ac:dyDescent="0.55000000000000004"/>
  <cols>
    <col min="1" max="1" width="2.68359375" customWidth="1"/>
    <col min="2" max="2" width="18.68359375" customWidth="1"/>
    <col min="3" max="3" width="18.3125" customWidth="1"/>
    <col min="4" max="4" width="25.68359375" customWidth="1"/>
    <col min="5" max="5" width="37" customWidth="1"/>
    <col min="6" max="6" width="25.68359375" customWidth="1"/>
    <col min="7" max="7" width="7.3125" customWidth="1"/>
    <col min="8" max="8" width="10.83984375" customWidth="1"/>
    <col min="9" max="9" width="17.47265625" customWidth="1"/>
    <col min="10" max="10" width="17.3125" customWidth="1"/>
    <col min="11" max="11" width="19.83984375" customWidth="1"/>
    <col min="12" max="12" width="20.68359375" customWidth="1"/>
    <col min="13" max="13" width="49" customWidth="1"/>
    <col min="14" max="14" width="15.68359375" customWidth="1"/>
    <col min="15" max="15" width="18.83984375" customWidth="1"/>
    <col min="16" max="16" width="65.62890625" bestFit="1" customWidth="1"/>
    <col min="17" max="17" width="61.68359375" customWidth="1"/>
    <col min="18" max="18" width="16" customWidth="1"/>
    <col min="19" max="19" width="19.83984375" customWidth="1"/>
    <col min="20" max="20" width="73.83984375" bestFit="1" customWidth="1"/>
    <col min="21" max="21" width="64.3125" customWidth="1"/>
    <col min="22" max="22" width="23.62890625" customWidth="1"/>
    <col min="23" max="23" width="74.3125" customWidth="1"/>
    <col min="24" max="24" width="9.15625" customWidth="1"/>
    <col min="25" max="25" width="29.47265625" customWidth="1"/>
    <col min="26" max="26" width="40" customWidth="1"/>
    <col min="27" max="28" width="58.68359375" customWidth="1"/>
  </cols>
  <sheetData>
    <row r="1" spans="2:29" ht="14.7" thickBot="1" x14ac:dyDescent="0.6"/>
    <row r="2" spans="2:29" ht="27" customHeight="1" x14ac:dyDescent="0.55000000000000004">
      <c r="B2" s="171" t="s">
        <v>107</v>
      </c>
      <c r="C2" s="173" t="s">
        <v>0</v>
      </c>
      <c r="D2" s="173" t="s">
        <v>28</v>
      </c>
      <c r="E2" s="173" t="s">
        <v>71</v>
      </c>
      <c r="F2" s="173" t="s">
        <v>110</v>
      </c>
      <c r="G2" s="173" t="s">
        <v>1</v>
      </c>
      <c r="H2" s="173" t="s">
        <v>78</v>
      </c>
      <c r="I2" s="175" t="s">
        <v>104</v>
      </c>
      <c r="J2" s="175" t="s">
        <v>105</v>
      </c>
      <c r="K2" s="175" t="s">
        <v>106</v>
      </c>
      <c r="L2" s="175" t="s">
        <v>108</v>
      </c>
      <c r="M2" s="165" t="s">
        <v>16</v>
      </c>
      <c r="N2" s="165" t="s">
        <v>73</v>
      </c>
      <c r="O2" s="165" t="s">
        <v>88</v>
      </c>
      <c r="P2" s="165" t="s">
        <v>80</v>
      </c>
      <c r="Q2" s="169"/>
      <c r="R2" s="165" t="s">
        <v>837</v>
      </c>
      <c r="S2" s="170"/>
      <c r="T2" s="165" t="s">
        <v>136</v>
      </c>
      <c r="U2" s="169"/>
      <c r="V2" s="161" t="s">
        <v>844</v>
      </c>
      <c r="W2" s="162"/>
      <c r="X2" s="162"/>
      <c r="Y2" s="162"/>
      <c r="Z2" s="167"/>
      <c r="AA2" s="161" t="s">
        <v>845</v>
      </c>
      <c r="AB2" s="162"/>
      <c r="AC2" s="163"/>
    </row>
    <row r="3" spans="2:29" ht="72.3" thickBot="1" x14ac:dyDescent="0.6">
      <c r="B3" s="172"/>
      <c r="C3" s="174"/>
      <c r="D3" s="174"/>
      <c r="E3" s="177"/>
      <c r="F3" s="174"/>
      <c r="G3" s="174"/>
      <c r="H3" s="177"/>
      <c r="I3" s="176"/>
      <c r="J3" s="176"/>
      <c r="K3" s="178"/>
      <c r="L3" s="178"/>
      <c r="M3" s="166"/>
      <c r="N3" s="166"/>
      <c r="O3" s="166"/>
      <c r="P3" s="89" t="s">
        <v>79</v>
      </c>
      <c r="Q3" s="89" t="s">
        <v>81</v>
      </c>
      <c r="R3" s="89" t="s">
        <v>3</v>
      </c>
      <c r="S3" s="89" t="s">
        <v>838</v>
      </c>
      <c r="T3" s="89" t="s">
        <v>79</v>
      </c>
      <c r="U3" s="89" t="s">
        <v>82</v>
      </c>
      <c r="V3" s="89" t="s">
        <v>840</v>
      </c>
      <c r="W3" s="90" t="s">
        <v>135</v>
      </c>
      <c r="X3" s="89" t="s">
        <v>72</v>
      </c>
      <c r="Y3" s="116" t="s">
        <v>842</v>
      </c>
      <c r="Z3" s="116" t="s">
        <v>843</v>
      </c>
      <c r="AA3" s="117" t="s">
        <v>846</v>
      </c>
      <c r="AB3" s="117" t="s">
        <v>22</v>
      </c>
      <c r="AC3" s="118" t="s">
        <v>27</v>
      </c>
    </row>
    <row r="4" spans="2:29" x14ac:dyDescent="0.55000000000000004">
      <c r="B4" s="82" t="s">
        <v>113</v>
      </c>
      <c r="C4" s="83" t="s">
        <v>120</v>
      </c>
      <c r="D4" s="84" t="s">
        <v>143</v>
      </c>
      <c r="E4" s="84" t="s">
        <v>121</v>
      </c>
      <c r="F4" s="83" t="s">
        <v>102</v>
      </c>
      <c r="G4" s="83">
        <v>3</v>
      </c>
      <c r="H4" s="83">
        <v>400</v>
      </c>
      <c r="I4" s="85">
        <v>277</v>
      </c>
      <c r="J4" s="85">
        <v>192</v>
      </c>
      <c r="K4" s="85">
        <v>277</v>
      </c>
      <c r="L4" s="85">
        <v>192</v>
      </c>
      <c r="M4" s="86" t="s">
        <v>15</v>
      </c>
      <c r="N4" s="87">
        <v>277</v>
      </c>
      <c r="O4" s="87">
        <v>192</v>
      </c>
      <c r="P4" s="84" t="s">
        <v>132</v>
      </c>
      <c r="Q4" s="84" t="s">
        <v>132</v>
      </c>
      <c r="R4" s="84"/>
      <c r="S4" s="84"/>
      <c r="T4" s="84" t="s">
        <v>132</v>
      </c>
      <c r="U4" s="84" t="s">
        <v>132</v>
      </c>
      <c r="V4" s="84"/>
      <c r="W4" s="84"/>
      <c r="X4" s="84"/>
      <c r="Y4" s="84"/>
      <c r="Z4" s="84"/>
      <c r="AA4" s="60"/>
      <c r="AB4" s="84" t="s">
        <v>21</v>
      </c>
      <c r="AC4" s="88"/>
    </row>
    <row r="5" spans="2:29" x14ac:dyDescent="0.55000000000000004">
      <c r="B5" s="82" t="s">
        <v>116</v>
      </c>
      <c r="C5" s="83" t="s">
        <v>120</v>
      </c>
      <c r="D5" s="84" t="s">
        <v>144</v>
      </c>
      <c r="E5" s="84" t="s">
        <v>121</v>
      </c>
      <c r="F5" s="83" t="s">
        <v>102</v>
      </c>
      <c r="G5" s="83">
        <v>3</v>
      </c>
      <c r="H5" s="83">
        <v>400</v>
      </c>
      <c r="I5" s="85">
        <v>277</v>
      </c>
      <c r="J5" s="85">
        <v>192</v>
      </c>
      <c r="K5" s="85">
        <v>277</v>
      </c>
      <c r="L5" s="85">
        <v>192</v>
      </c>
      <c r="M5" s="86" t="s">
        <v>15</v>
      </c>
      <c r="N5" s="87">
        <v>277</v>
      </c>
      <c r="O5" s="87">
        <v>192</v>
      </c>
      <c r="P5" s="84" t="s">
        <v>132</v>
      </c>
      <c r="Q5" s="84" t="s">
        <v>132</v>
      </c>
      <c r="R5" s="84"/>
      <c r="S5" s="84"/>
      <c r="T5" s="84" t="s">
        <v>132</v>
      </c>
      <c r="U5" s="84" t="s">
        <v>132</v>
      </c>
      <c r="V5" s="84"/>
      <c r="W5" s="84"/>
      <c r="X5" s="84"/>
      <c r="Y5" s="84"/>
      <c r="Z5" s="84"/>
      <c r="AA5" s="60"/>
      <c r="AB5" s="84" t="s">
        <v>21</v>
      </c>
      <c r="AC5" s="88"/>
    </row>
    <row r="6" spans="2:29" x14ac:dyDescent="0.55000000000000004">
      <c r="B6" s="78" t="s">
        <v>137</v>
      </c>
      <c r="C6" s="73" t="s">
        <v>120</v>
      </c>
      <c r="D6" s="74" t="s">
        <v>122</v>
      </c>
      <c r="E6" s="74" t="s">
        <v>123</v>
      </c>
      <c r="F6" s="73" t="s">
        <v>102</v>
      </c>
      <c r="G6" s="73">
        <v>3</v>
      </c>
      <c r="H6" s="73">
        <v>400</v>
      </c>
      <c r="I6" s="75">
        <v>250</v>
      </c>
      <c r="J6" s="75">
        <v>173</v>
      </c>
      <c r="K6" s="75">
        <v>250</v>
      </c>
      <c r="L6" s="75">
        <v>173</v>
      </c>
      <c r="M6" s="76" t="s">
        <v>15</v>
      </c>
      <c r="N6" s="77">
        <v>250</v>
      </c>
      <c r="O6" s="77">
        <v>173</v>
      </c>
      <c r="P6" s="84" t="s">
        <v>132</v>
      </c>
      <c r="Q6" s="84" t="s">
        <v>132</v>
      </c>
      <c r="R6" s="84"/>
      <c r="S6" s="84"/>
      <c r="T6" s="84" t="s">
        <v>138</v>
      </c>
      <c r="U6" s="84" t="s">
        <v>132</v>
      </c>
      <c r="V6" s="84"/>
      <c r="W6" s="84"/>
      <c r="X6" s="74"/>
      <c r="Y6" s="74"/>
      <c r="Z6" s="74"/>
      <c r="AA6" s="60"/>
      <c r="AB6" s="84" t="s">
        <v>21</v>
      </c>
      <c r="AC6" s="79"/>
    </row>
    <row r="7" spans="2:29" x14ac:dyDescent="0.55000000000000004">
      <c r="B7" s="80" t="s">
        <v>119</v>
      </c>
      <c r="C7" s="60" t="s">
        <v>126</v>
      </c>
      <c r="D7" s="60"/>
      <c r="E7" s="60" t="s">
        <v>127</v>
      </c>
      <c r="F7" s="60" t="s">
        <v>102</v>
      </c>
      <c r="G7" s="60">
        <v>3</v>
      </c>
      <c r="H7" s="60">
        <v>400</v>
      </c>
      <c r="I7" s="60">
        <v>50</v>
      </c>
      <c r="J7" s="60">
        <v>34.5</v>
      </c>
      <c r="K7" s="60">
        <v>60</v>
      </c>
      <c r="L7" s="60">
        <v>41.4</v>
      </c>
      <c r="M7" s="60" t="s">
        <v>15</v>
      </c>
      <c r="N7" s="60">
        <v>50</v>
      </c>
      <c r="O7" s="60">
        <v>34.5</v>
      </c>
      <c r="P7" s="84" t="s">
        <v>134</v>
      </c>
      <c r="Q7" s="84" t="s">
        <v>134</v>
      </c>
      <c r="R7" s="84" t="s">
        <v>4</v>
      </c>
      <c r="S7" s="84"/>
      <c r="T7" s="84" t="s">
        <v>139</v>
      </c>
      <c r="U7" s="84" t="s">
        <v>132</v>
      </c>
      <c r="V7" s="84"/>
      <c r="W7" s="84"/>
      <c r="X7" s="60"/>
      <c r="Y7" s="60"/>
      <c r="Z7" s="60"/>
      <c r="AA7" s="60"/>
      <c r="AB7" s="84" t="s">
        <v>21</v>
      </c>
      <c r="AC7" s="81"/>
    </row>
    <row r="8" spans="2:29" x14ac:dyDescent="0.55000000000000004">
      <c r="B8" s="78" t="s">
        <v>124</v>
      </c>
      <c r="C8" s="73" t="s">
        <v>114</v>
      </c>
      <c r="D8" s="74" t="s">
        <v>115</v>
      </c>
      <c r="E8" s="74" t="s">
        <v>115</v>
      </c>
      <c r="F8" s="73" t="s">
        <v>102</v>
      </c>
      <c r="G8" s="73">
        <v>3</v>
      </c>
      <c r="H8" s="73">
        <v>400</v>
      </c>
      <c r="I8" s="75">
        <v>248</v>
      </c>
      <c r="J8" s="75">
        <v>172</v>
      </c>
      <c r="K8" s="75">
        <v>248</v>
      </c>
      <c r="L8" s="75">
        <v>172</v>
      </c>
      <c r="M8" s="76" t="s">
        <v>15</v>
      </c>
      <c r="N8" s="77">
        <v>248</v>
      </c>
      <c r="O8" s="77">
        <v>172</v>
      </c>
      <c r="P8" s="84" t="s">
        <v>132</v>
      </c>
      <c r="Q8" s="84" t="s">
        <v>132</v>
      </c>
      <c r="R8" s="84"/>
      <c r="S8" s="84"/>
      <c r="T8" s="84" t="s">
        <v>140</v>
      </c>
      <c r="U8" s="84" t="s">
        <v>132</v>
      </c>
      <c r="V8" s="84"/>
      <c r="W8" s="84"/>
      <c r="X8" s="74"/>
      <c r="Y8" s="74"/>
      <c r="Z8" s="74"/>
      <c r="AA8" s="60"/>
      <c r="AB8" s="84" t="s">
        <v>21</v>
      </c>
      <c r="AC8" s="79"/>
    </row>
    <row r="9" spans="2:29" x14ac:dyDescent="0.55000000000000004">
      <c r="B9" s="78" t="s">
        <v>125</v>
      </c>
      <c r="C9" s="73" t="s">
        <v>114</v>
      </c>
      <c r="D9" s="74" t="s">
        <v>117</v>
      </c>
      <c r="E9" s="74" t="s">
        <v>118</v>
      </c>
      <c r="F9" s="73" t="s">
        <v>102</v>
      </c>
      <c r="G9" s="73">
        <v>3</v>
      </c>
      <c r="H9" s="73">
        <v>400</v>
      </c>
      <c r="I9" s="75">
        <v>80</v>
      </c>
      <c r="J9" s="75">
        <v>55.43</v>
      </c>
      <c r="K9" s="75">
        <v>80</v>
      </c>
      <c r="L9" s="75">
        <v>55.43</v>
      </c>
      <c r="M9" s="76" t="s">
        <v>15</v>
      </c>
      <c r="N9" s="77">
        <v>80</v>
      </c>
      <c r="O9" s="77">
        <v>55.43</v>
      </c>
      <c r="P9" s="84" t="s">
        <v>132</v>
      </c>
      <c r="Q9" s="84" t="s">
        <v>132</v>
      </c>
      <c r="R9" s="84"/>
      <c r="S9" s="84"/>
      <c r="T9" s="84" t="s">
        <v>141</v>
      </c>
      <c r="U9" s="84" t="s">
        <v>132</v>
      </c>
      <c r="V9" s="84"/>
      <c r="W9" s="84"/>
      <c r="X9" s="74"/>
      <c r="Y9" s="74"/>
      <c r="Z9" s="74"/>
      <c r="AA9" s="60"/>
      <c r="AB9" s="84" t="s">
        <v>21</v>
      </c>
      <c r="AC9" s="79"/>
    </row>
    <row r="10" spans="2:29" x14ac:dyDescent="0.55000000000000004">
      <c r="B10" s="168" t="s">
        <v>128</v>
      </c>
      <c r="C10" s="164" t="s">
        <v>129</v>
      </c>
      <c r="D10" s="164" t="s">
        <v>130</v>
      </c>
      <c r="E10" s="164" t="s">
        <v>131</v>
      </c>
      <c r="F10" s="164" t="s">
        <v>103</v>
      </c>
      <c r="G10" s="164">
        <v>3</v>
      </c>
      <c r="H10" s="164">
        <v>400</v>
      </c>
      <c r="I10" s="158">
        <v>37</v>
      </c>
      <c r="J10" s="154">
        <v>25.6</v>
      </c>
      <c r="K10" s="154">
        <v>37</v>
      </c>
      <c r="L10" s="154">
        <v>25.6</v>
      </c>
      <c r="M10" s="76" t="s">
        <v>111</v>
      </c>
      <c r="N10" s="77">
        <v>17</v>
      </c>
      <c r="O10" s="77">
        <v>11.73</v>
      </c>
      <c r="P10" s="74" t="s">
        <v>132</v>
      </c>
      <c r="Q10" s="74" t="s">
        <v>132</v>
      </c>
      <c r="R10" s="74"/>
      <c r="S10" s="74"/>
      <c r="T10" s="74" t="s">
        <v>142</v>
      </c>
      <c r="U10" s="74" t="s">
        <v>132</v>
      </c>
      <c r="V10" s="74"/>
      <c r="W10" s="74" t="s">
        <v>25</v>
      </c>
      <c r="X10" s="74"/>
      <c r="Y10" s="74"/>
      <c r="Z10" s="74"/>
      <c r="AA10" s="60"/>
      <c r="AB10" s="74" t="s">
        <v>24</v>
      </c>
      <c r="AC10" s="79"/>
    </row>
    <row r="11" spans="2:29" x14ac:dyDescent="0.55000000000000004">
      <c r="B11" s="168"/>
      <c r="C11" s="164"/>
      <c r="D11" s="164"/>
      <c r="E11" s="164"/>
      <c r="F11" s="164"/>
      <c r="G11" s="164"/>
      <c r="H11" s="164"/>
      <c r="I11" s="158"/>
      <c r="J11" s="154"/>
      <c r="K11" s="154"/>
      <c r="L11" s="154"/>
      <c r="M11" s="76" t="s">
        <v>112</v>
      </c>
      <c r="N11" s="77">
        <v>20</v>
      </c>
      <c r="O11" s="77">
        <v>13.8</v>
      </c>
      <c r="P11" s="74" t="s">
        <v>132</v>
      </c>
      <c r="Q11" s="74" t="s">
        <v>132</v>
      </c>
      <c r="R11" s="74"/>
      <c r="S11" s="74"/>
      <c r="T11" s="74" t="s">
        <v>142</v>
      </c>
      <c r="U11" s="74" t="s">
        <v>132</v>
      </c>
      <c r="V11" s="74"/>
      <c r="W11" s="74" t="s">
        <v>25</v>
      </c>
      <c r="X11" s="74"/>
      <c r="Y11" s="74"/>
      <c r="Z11" s="74"/>
      <c r="AA11" s="60"/>
      <c r="AB11" s="74" t="s">
        <v>24</v>
      </c>
      <c r="AC11" s="79"/>
    </row>
    <row r="12" spans="2:29" x14ac:dyDescent="0.55000000000000004">
      <c r="B12" s="146" t="s">
        <v>856</v>
      </c>
      <c r="C12" s="147" t="s">
        <v>847</v>
      </c>
      <c r="D12" s="164" t="s">
        <v>848</v>
      </c>
      <c r="E12" s="147" t="s">
        <v>848</v>
      </c>
      <c r="F12" s="147" t="s">
        <v>103</v>
      </c>
      <c r="G12" s="151">
        <v>3</v>
      </c>
      <c r="H12" s="151">
        <v>400</v>
      </c>
      <c r="I12" s="154">
        <v>87</v>
      </c>
      <c r="J12" s="154">
        <v>60</v>
      </c>
      <c r="K12" s="154">
        <v>87</v>
      </c>
      <c r="L12" s="154">
        <v>60</v>
      </c>
      <c r="M12" s="156" t="s">
        <v>111</v>
      </c>
      <c r="N12" s="154">
        <v>87</v>
      </c>
      <c r="O12" s="154">
        <v>60</v>
      </c>
      <c r="P12" s="147" t="s">
        <v>849</v>
      </c>
      <c r="Q12" s="147" t="s">
        <v>850</v>
      </c>
      <c r="R12" s="74" t="s">
        <v>13</v>
      </c>
      <c r="S12" s="74"/>
      <c r="T12" s="147" t="s">
        <v>851</v>
      </c>
      <c r="U12" s="147" t="s">
        <v>852</v>
      </c>
      <c r="V12" s="151">
        <v>100</v>
      </c>
      <c r="W12" s="147" t="s">
        <v>841</v>
      </c>
      <c r="X12" s="151">
        <v>1131</v>
      </c>
      <c r="Y12" s="151"/>
      <c r="Z12" s="151" t="s">
        <v>853</v>
      </c>
      <c r="AA12" s="147" t="s">
        <v>854</v>
      </c>
      <c r="AB12" s="147" t="s">
        <v>855</v>
      </c>
      <c r="AC12" s="149">
        <v>0.21199999999999999</v>
      </c>
    </row>
    <row r="13" spans="2:29" x14ac:dyDescent="0.55000000000000004">
      <c r="B13" s="146"/>
      <c r="C13" s="147"/>
      <c r="D13" s="164"/>
      <c r="E13" s="147"/>
      <c r="F13" s="147"/>
      <c r="G13" s="151"/>
      <c r="H13" s="151"/>
      <c r="I13" s="154"/>
      <c r="J13" s="154"/>
      <c r="K13" s="154"/>
      <c r="L13" s="154"/>
      <c r="M13" s="156"/>
      <c r="N13" s="154"/>
      <c r="O13" s="154"/>
      <c r="P13" s="147"/>
      <c r="Q13" s="147"/>
      <c r="R13" s="60" t="s">
        <v>839</v>
      </c>
      <c r="S13" s="60"/>
      <c r="T13" s="147"/>
      <c r="U13" s="147"/>
      <c r="V13" s="151"/>
      <c r="W13" s="147"/>
      <c r="X13" s="151"/>
      <c r="Y13" s="151"/>
      <c r="Z13" s="151"/>
      <c r="AA13" s="147"/>
      <c r="AB13" s="147"/>
      <c r="AC13" s="149"/>
    </row>
    <row r="14" spans="2:29" x14ac:dyDescent="0.55000000000000004">
      <c r="B14" s="146" t="s">
        <v>859</v>
      </c>
      <c r="C14" s="147" t="s">
        <v>847</v>
      </c>
      <c r="D14" s="147" t="s">
        <v>857</v>
      </c>
      <c r="E14" s="147" t="s">
        <v>857</v>
      </c>
      <c r="F14" s="147" t="s">
        <v>103</v>
      </c>
      <c r="G14" s="151">
        <v>3</v>
      </c>
      <c r="H14" s="151">
        <v>400</v>
      </c>
      <c r="I14" s="154">
        <v>173</v>
      </c>
      <c r="J14" s="154">
        <v>120</v>
      </c>
      <c r="K14" s="154">
        <v>173</v>
      </c>
      <c r="L14" s="154">
        <v>120</v>
      </c>
      <c r="M14" s="156" t="s">
        <v>111</v>
      </c>
      <c r="N14" s="154">
        <v>173</v>
      </c>
      <c r="O14" s="154">
        <v>120</v>
      </c>
      <c r="P14" s="147" t="s">
        <v>849</v>
      </c>
      <c r="Q14" s="147" t="s">
        <v>850</v>
      </c>
      <c r="R14" s="74" t="s">
        <v>13</v>
      </c>
      <c r="S14" s="160"/>
      <c r="T14" s="147" t="s">
        <v>851</v>
      </c>
      <c r="U14" s="147" t="s">
        <v>852</v>
      </c>
      <c r="V14" s="151">
        <v>100</v>
      </c>
      <c r="W14" s="147" t="s">
        <v>841</v>
      </c>
      <c r="X14" s="151">
        <v>2387</v>
      </c>
      <c r="Y14" s="151"/>
      <c r="Z14" s="151" t="s">
        <v>858</v>
      </c>
      <c r="AA14" s="147" t="s">
        <v>854</v>
      </c>
      <c r="AB14" s="147" t="s">
        <v>855</v>
      </c>
      <c r="AC14" s="149">
        <v>0.21199999999999999</v>
      </c>
    </row>
    <row r="15" spans="2:29" x14ac:dyDescent="0.55000000000000004">
      <c r="B15" s="146"/>
      <c r="C15" s="147"/>
      <c r="D15" s="147"/>
      <c r="E15" s="147"/>
      <c r="F15" s="147"/>
      <c r="G15" s="151"/>
      <c r="H15" s="151"/>
      <c r="I15" s="154"/>
      <c r="J15" s="154"/>
      <c r="K15" s="154"/>
      <c r="L15" s="154"/>
      <c r="M15" s="156"/>
      <c r="N15" s="154"/>
      <c r="O15" s="154"/>
      <c r="P15" s="147"/>
      <c r="Q15" s="147"/>
      <c r="R15" s="74" t="s">
        <v>839</v>
      </c>
      <c r="S15" s="160"/>
      <c r="T15" s="147"/>
      <c r="U15" s="147"/>
      <c r="V15" s="151"/>
      <c r="W15" s="147"/>
      <c r="X15" s="151"/>
      <c r="Y15" s="151"/>
      <c r="Z15" s="151"/>
      <c r="AA15" s="147"/>
      <c r="AB15" s="147"/>
      <c r="AC15" s="149"/>
    </row>
    <row r="16" spans="2:29" x14ac:dyDescent="0.55000000000000004">
      <c r="B16" s="146" t="s">
        <v>861</v>
      </c>
      <c r="C16" s="147" t="s">
        <v>847</v>
      </c>
      <c r="D16" s="147" t="s">
        <v>860</v>
      </c>
      <c r="E16" s="147" t="s">
        <v>860</v>
      </c>
      <c r="F16" s="147" t="s">
        <v>103</v>
      </c>
      <c r="G16" s="151">
        <v>3</v>
      </c>
      <c r="H16" s="151">
        <v>400</v>
      </c>
      <c r="I16" s="154">
        <v>230</v>
      </c>
      <c r="J16" s="154">
        <v>160</v>
      </c>
      <c r="K16" s="154">
        <v>230</v>
      </c>
      <c r="L16" s="154">
        <v>160</v>
      </c>
      <c r="M16" s="156" t="s">
        <v>111</v>
      </c>
      <c r="N16" s="158">
        <v>230</v>
      </c>
      <c r="O16" s="154">
        <v>160</v>
      </c>
      <c r="P16" s="147" t="s">
        <v>849</v>
      </c>
      <c r="Q16" s="147" t="s">
        <v>850</v>
      </c>
      <c r="R16" s="74" t="s">
        <v>13</v>
      </c>
      <c r="S16" s="147"/>
      <c r="T16" s="147" t="s">
        <v>851</v>
      </c>
      <c r="U16" s="147" t="s">
        <v>852</v>
      </c>
      <c r="V16" s="151">
        <v>100</v>
      </c>
      <c r="W16" s="147" t="s">
        <v>841</v>
      </c>
      <c r="X16" s="151">
        <v>5392</v>
      </c>
      <c r="Y16" s="151"/>
      <c r="Z16" s="151">
        <v>0.03</v>
      </c>
      <c r="AA16" s="147" t="s">
        <v>854</v>
      </c>
      <c r="AB16" s="147" t="s">
        <v>855</v>
      </c>
      <c r="AC16" s="149">
        <v>0.21199999999999999</v>
      </c>
    </row>
    <row r="17" spans="2:29" x14ac:dyDescent="0.55000000000000004">
      <c r="B17" s="153"/>
      <c r="C17" s="148"/>
      <c r="D17" s="148"/>
      <c r="E17" s="148"/>
      <c r="F17" s="148"/>
      <c r="G17" s="152"/>
      <c r="H17" s="152"/>
      <c r="I17" s="155"/>
      <c r="J17" s="155"/>
      <c r="K17" s="155"/>
      <c r="L17" s="155"/>
      <c r="M17" s="157"/>
      <c r="N17" s="159"/>
      <c r="O17" s="155"/>
      <c r="P17" s="148"/>
      <c r="Q17" s="148"/>
      <c r="R17" s="127" t="s">
        <v>839</v>
      </c>
      <c r="S17" s="148"/>
      <c r="T17" s="148"/>
      <c r="U17" s="148"/>
      <c r="V17" s="152"/>
      <c r="W17" s="148"/>
      <c r="X17" s="152"/>
      <c r="Y17" s="152"/>
      <c r="Z17" s="152"/>
      <c r="AA17" s="148"/>
      <c r="AB17" s="148"/>
      <c r="AC17" s="150"/>
    </row>
    <row r="18" spans="2:29" ht="14.4" customHeight="1" x14ac:dyDescent="0.55000000000000004">
      <c r="B18" s="146" t="s">
        <v>872</v>
      </c>
      <c r="C18" s="147" t="s">
        <v>866</v>
      </c>
      <c r="D18" s="147" t="s">
        <v>880</v>
      </c>
      <c r="E18" s="147" t="s">
        <v>881</v>
      </c>
      <c r="F18" s="147" t="s">
        <v>102</v>
      </c>
      <c r="G18" s="151">
        <v>3</v>
      </c>
      <c r="H18" s="151">
        <v>400</v>
      </c>
      <c r="I18" s="154">
        <v>186</v>
      </c>
      <c r="J18" s="154">
        <v>129</v>
      </c>
      <c r="K18" s="154">
        <f>I18</f>
        <v>186</v>
      </c>
      <c r="L18" s="154">
        <f>J18</f>
        <v>129</v>
      </c>
      <c r="M18" s="156" t="s">
        <v>111</v>
      </c>
      <c r="N18" s="158">
        <f>I18</f>
        <v>186</v>
      </c>
      <c r="O18" s="154">
        <f>J18</f>
        <v>129</v>
      </c>
      <c r="P18" s="147" t="s">
        <v>882</v>
      </c>
      <c r="Q18" s="147" t="s">
        <v>883</v>
      </c>
      <c r="R18" s="74"/>
      <c r="S18" s="179" t="s">
        <v>884</v>
      </c>
      <c r="T18" s="147" t="s">
        <v>936</v>
      </c>
      <c r="U18" s="147" t="s">
        <v>937</v>
      </c>
      <c r="V18" s="151">
        <v>40</v>
      </c>
      <c r="W18" s="147" t="s">
        <v>841</v>
      </c>
      <c r="X18" s="151">
        <v>3192</v>
      </c>
      <c r="Y18" s="151"/>
      <c r="Z18" s="151">
        <v>0.05</v>
      </c>
      <c r="AA18" s="147" t="s">
        <v>885</v>
      </c>
      <c r="AB18" s="147" t="s">
        <v>855</v>
      </c>
      <c r="AC18" s="149">
        <v>0.21199999999999999</v>
      </c>
    </row>
    <row r="19" spans="2:29" x14ac:dyDescent="0.55000000000000004">
      <c r="B19" s="153"/>
      <c r="C19" s="148"/>
      <c r="D19" s="147"/>
      <c r="E19" s="147"/>
      <c r="F19" s="147"/>
      <c r="G19" s="151"/>
      <c r="H19" s="151"/>
      <c r="I19" s="154"/>
      <c r="J19" s="154"/>
      <c r="K19" s="154"/>
      <c r="L19" s="154"/>
      <c r="M19" s="156"/>
      <c r="N19" s="158"/>
      <c r="O19" s="154"/>
      <c r="P19" s="147"/>
      <c r="Q19" s="147"/>
      <c r="R19" s="74"/>
      <c r="S19" s="179"/>
      <c r="T19" s="147"/>
      <c r="U19" s="147"/>
      <c r="V19" s="151"/>
      <c r="W19" s="147"/>
      <c r="X19" s="151"/>
      <c r="Y19" s="151"/>
      <c r="Z19" s="151"/>
      <c r="AA19" s="147"/>
      <c r="AB19" s="147"/>
      <c r="AC19" s="149"/>
    </row>
    <row r="20" spans="2:29" ht="14.4" customHeight="1" x14ac:dyDescent="0.55000000000000004">
      <c r="B20" s="146" t="s">
        <v>873</v>
      </c>
      <c r="C20" s="147" t="s">
        <v>866</v>
      </c>
      <c r="D20" s="147" t="s">
        <v>880</v>
      </c>
      <c r="E20" s="147" t="s">
        <v>886</v>
      </c>
      <c r="F20" s="147" t="s">
        <v>102</v>
      </c>
      <c r="G20" s="151">
        <v>3</v>
      </c>
      <c r="H20" s="151">
        <v>400</v>
      </c>
      <c r="I20" s="154">
        <v>186</v>
      </c>
      <c r="J20" s="154">
        <v>129</v>
      </c>
      <c r="K20" s="154">
        <f>I20</f>
        <v>186</v>
      </c>
      <c r="L20" s="154">
        <f>J20</f>
        <v>129</v>
      </c>
      <c r="M20" s="156" t="s">
        <v>111</v>
      </c>
      <c r="N20" s="158">
        <f>I20</f>
        <v>186</v>
      </c>
      <c r="O20" s="154">
        <f>J20</f>
        <v>129</v>
      </c>
      <c r="P20" s="147" t="s">
        <v>882</v>
      </c>
      <c r="Q20" s="147" t="s">
        <v>883</v>
      </c>
      <c r="R20" s="74"/>
      <c r="S20" s="179" t="s">
        <v>884</v>
      </c>
      <c r="T20" s="147" t="s">
        <v>936</v>
      </c>
      <c r="U20" s="147" t="s">
        <v>937</v>
      </c>
      <c r="V20" s="151">
        <v>40</v>
      </c>
      <c r="W20" s="147" t="s">
        <v>841</v>
      </c>
      <c r="X20" s="151">
        <v>3192</v>
      </c>
      <c r="Y20" s="151"/>
      <c r="Z20" s="151">
        <v>0.05</v>
      </c>
      <c r="AA20" s="147" t="s">
        <v>885</v>
      </c>
      <c r="AB20" s="147" t="s">
        <v>855</v>
      </c>
      <c r="AC20" s="149">
        <v>0.21199999999999999</v>
      </c>
    </row>
    <row r="21" spans="2:29" x14ac:dyDescent="0.55000000000000004">
      <c r="B21" s="146"/>
      <c r="C21" s="147"/>
      <c r="D21" s="147"/>
      <c r="E21" s="147"/>
      <c r="F21" s="147"/>
      <c r="G21" s="151"/>
      <c r="H21" s="151"/>
      <c r="I21" s="154"/>
      <c r="J21" s="154"/>
      <c r="K21" s="154"/>
      <c r="L21" s="154"/>
      <c r="M21" s="156"/>
      <c r="N21" s="158"/>
      <c r="O21" s="154"/>
      <c r="P21" s="147"/>
      <c r="Q21" s="147"/>
      <c r="R21" s="74"/>
      <c r="S21" s="179"/>
      <c r="T21" s="147"/>
      <c r="U21" s="147"/>
      <c r="V21" s="151"/>
      <c r="W21" s="147"/>
      <c r="X21" s="151"/>
      <c r="Y21" s="151"/>
      <c r="Z21" s="151"/>
      <c r="AA21" s="147"/>
      <c r="AB21" s="147"/>
      <c r="AC21" s="149"/>
    </row>
    <row r="22" spans="2:29" ht="14.4" customHeight="1" x14ac:dyDescent="0.55000000000000004">
      <c r="B22" s="146" t="s">
        <v>919</v>
      </c>
      <c r="C22" s="147" t="s">
        <v>866</v>
      </c>
      <c r="D22" s="147" t="s">
        <v>925</v>
      </c>
      <c r="E22" s="147" t="s">
        <v>926</v>
      </c>
      <c r="F22" s="147" t="s">
        <v>102</v>
      </c>
      <c r="G22" s="151">
        <v>3</v>
      </c>
      <c r="H22" s="151">
        <v>400</v>
      </c>
      <c r="I22" s="154">
        <v>93</v>
      </c>
      <c r="J22" s="154">
        <v>64.430000000000007</v>
      </c>
      <c r="K22" s="154">
        <f>I22</f>
        <v>93</v>
      </c>
      <c r="L22" s="154">
        <f>J22</f>
        <v>64.430000000000007</v>
      </c>
      <c r="M22" s="156" t="s">
        <v>111</v>
      </c>
      <c r="N22" s="158">
        <f>I22</f>
        <v>93</v>
      </c>
      <c r="O22" s="154">
        <f>J22</f>
        <v>64.430000000000007</v>
      </c>
      <c r="P22" s="147" t="s">
        <v>927</v>
      </c>
      <c r="Q22" s="147" t="s">
        <v>928</v>
      </c>
      <c r="R22" s="74"/>
      <c r="S22" s="179" t="s">
        <v>884</v>
      </c>
      <c r="T22" s="147" t="s">
        <v>929</v>
      </c>
      <c r="U22" s="147" t="s">
        <v>930</v>
      </c>
      <c r="V22" s="151">
        <v>60</v>
      </c>
      <c r="W22" s="147" t="s">
        <v>841</v>
      </c>
      <c r="X22" s="151">
        <v>2776</v>
      </c>
      <c r="Y22" s="151"/>
      <c r="Z22" s="151">
        <v>0.06</v>
      </c>
      <c r="AA22" s="147" t="s">
        <v>854</v>
      </c>
      <c r="AB22" s="147" t="s">
        <v>855</v>
      </c>
      <c r="AC22" s="149">
        <v>0.21199999999999999</v>
      </c>
    </row>
    <row r="23" spans="2:29" x14ac:dyDescent="0.55000000000000004">
      <c r="B23" s="146"/>
      <c r="C23" s="147"/>
      <c r="D23" s="147"/>
      <c r="E23" s="147"/>
      <c r="F23" s="147"/>
      <c r="G23" s="151"/>
      <c r="H23" s="151"/>
      <c r="I23" s="154"/>
      <c r="J23" s="154"/>
      <c r="K23" s="154"/>
      <c r="L23" s="154"/>
      <c r="M23" s="156"/>
      <c r="N23" s="158"/>
      <c r="O23" s="154"/>
      <c r="P23" s="147"/>
      <c r="Q23" s="147"/>
      <c r="R23" s="74"/>
      <c r="S23" s="179"/>
      <c r="T23" s="147"/>
      <c r="U23" s="147"/>
      <c r="V23" s="151"/>
      <c r="W23" s="147"/>
      <c r="X23" s="151"/>
      <c r="Y23" s="151"/>
      <c r="Z23" s="151"/>
      <c r="AA23" s="147"/>
      <c r="AB23" s="147"/>
      <c r="AC23" s="149"/>
    </row>
    <row r="24" spans="2:29" ht="14.4" customHeight="1" x14ac:dyDescent="0.55000000000000004">
      <c r="B24" s="146" t="s">
        <v>920</v>
      </c>
      <c r="C24" s="147" t="s">
        <v>866</v>
      </c>
      <c r="D24" s="147" t="s">
        <v>931</v>
      </c>
      <c r="E24" s="147" t="s">
        <v>931</v>
      </c>
      <c r="F24" s="147" t="s">
        <v>102</v>
      </c>
      <c r="G24" s="151">
        <v>3</v>
      </c>
      <c r="H24" s="151">
        <v>400</v>
      </c>
      <c r="I24" s="154">
        <v>93</v>
      </c>
      <c r="J24" s="154">
        <v>64.430000000000007</v>
      </c>
      <c r="K24" s="154">
        <f>I24</f>
        <v>93</v>
      </c>
      <c r="L24" s="154">
        <f>J24</f>
        <v>64.430000000000007</v>
      </c>
      <c r="M24" s="156" t="s">
        <v>111</v>
      </c>
      <c r="N24" s="158">
        <f>I24</f>
        <v>93</v>
      </c>
      <c r="O24" s="154">
        <f>J24</f>
        <v>64.430000000000007</v>
      </c>
      <c r="P24" s="147" t="s">
        <v>927</v>
      </c>
      <c r="Q24" s="147" t="s">
        <v>928</v>
      </c>
      <c r="R24" s="74"/>
      <c r="S24" s="179" t="s">
        <v>884</v>
      </c>
      <c r="T24" s="147" t="s">
        <v>929</v>
      </c>
      <c r="U24" s="147" t="s">
        <v>930</v>
      </c>
      <c r="V24" s="151">
        <v>60</v>
      </c>
      <c r="W24" s="147" t="s">
        <v>841</v>
      </c>
      <c r="X24" s="151">
        <v>2776</v>
      </c>
      <c r="Y24" s="151"/>
      <c r="Z24" s="151">
        <v>0.06</v>
      </c>
      <c r="AA24" s="147" t="s">
        <v>854</v>
      </c>
      <c r="AB24" s="147" t="s">
        <v>855</v>
      </c>
      <c r="AC24" s="149">
        <v>0.21199999999999999</v>
      </c>
    </row>
    <row r="25" spans="2:29" x14ac:dyDescent="0.55000000000000004">
      <c r="B25" s="146"/>
      <c r="C25" s="147"/>
      <c r="D25" s="147"/>
      <c r="E25" s="147"/>
      <c r="F25" s="147"/>
      <c r="G25" s="151"/>
      <c r="H25" s="151"/>
      <c r="I25" s="154"/>
      <c r="J25" s="154"/>
      <c r="K25" s="154"/>
      <c r="L25" s="154"/>
      <c r="M25" s="156"/>
      <c r="N25" s="158"/>
      <c r="O25" s="154"/>
      <c r="P25" s="147"/>
      <c r="Q25" s="147"/>
      <c r="R25" s="74"/>
      <c r="S25" s="179"/>
      <c r="T25" s="147"/>
      <c r="U25" s="147"/>
      <c r="V25" s="151"/>
      <c r="W25" s="147"/>
      <c r="X25" s="151"/>
      <c r="Y25" s="151"/>
      <c r="Z25" s="151"/>
      <c r="AA25" s="147"/>
      <c r="AB25" s="147"/>
      <c r="AC25" s="149"/>
    </row>
    <row r="26" spans="2:29" ht="14.4" customHeight="1" x14ac:dyDescent="0.55000000000000004">
      <c r="B26" s="146" t="s">
        <v>921</v>
      </c>
      <c r="C26" s="147" t="s">
        <v>866</v>
      </c>
      <c r="D26" s="147" t="s">
        <v>932</v>
      </c>
      <c r="E26" s="147" t="s">
        <v>932</v>
      </c>
      <c r="F26" s="147" t="s">
        <v>102</v>
      </c>
      <c r="G26" s="151">
        <v>3</v>
      </c>
      <c r="H26" s="151">
        <v>400</v>
      </c>
      <c r="I26" s="154">
        <v>124</v>
      </c>
      <c r="J26" s="154">
        <v>85.91</v>
      </c>
      <c r="K26" s="154">
        <f>I26</f>
        <v>124</v>
      </c>
      <c r="L26" s="154">
        <f>J26</f>
        <v>85.91</v>
      </c>
      <c r="M26" s="156" t="s">
        <v>111</v>
      </c>
      <c r="N26" s="158">
        <f>I26</f>
        <v>124</v>
      </c>
      <c r="O26" s="154">
        <f>J26</f>
        <v>85.91</v>
      </c>
      <c r="P26" s="147" t="s">
        <v>927</v>
      </c>
      <c r="Q26" s="147" t="s">
        <v>928</v>
      </c>
      <c r="R26" s="74"/>
      <c r="S26" s="179" t="s">
        <v>884</v>
      </c>
      <c r="T26" s="147" t="s">
        <v>929</v>
      </c>
      <c r="U26" s="147" t="s">
        <v>930</v>
      </c>
      <c r="V26" s="151">
        <v>40</v>
      </c>
      <c r="W26" s="147" t="s">
        <v>841</v>
      </c>
      <c r="X26" s="151">
        <v>1610</v>
      </c>
      <c r="Y26" s="151"/>
      <c r="Z26" s="151">
        <v>0.1</v>
      </c>
      <c r="AA26" s="147" t="s">
        <v>854</v>
      </c>
      <c r="AB26" s="147" t="s">
        <v>855</v>
      </c>
      <c r="AC26" s="149">
        <v>0.21199999999999999</v>
      </c>
    </row>
    <row r="27" spans="2:29" x14ac:dyDescent="0.55000000000000004">
      <c r="B27" s="146"/>
      <c r="C27" s="147"/>
      <c r="D27" s="147"/>
      <c r="E27" s="147"/>
      <c r="F27" s="147"/>
      <c r="G27" s="151"/>
      <c r="H27" s="151"/>
      <c r="I27" s="154"/>
      <c r="J27" s="154"/>
      <c r="K27" s="154"/>
      <c r="L27" s="154"/>
      <c r="M27" s="156"/>
      <c r="N27" s="158"/>
      <c r="O27" s="154"/>
      <c r="P27" s="147"/>
      <c r="Q27" s="147"/>
      <c r="R27" s="74"/>
      <c r="S27" s="179"/>
      <c r="T27" s="147"/>
      <c r="U27" s="147"/>
      <c r="V27" s="151"/>
      <c r="W27" s="147"/>
      <c r="X27" s="151"/>
      <c r="Y27" s="151"/>
      <c r="Z27" s="151"/>
      <c r="AA27" s="147"/>
      <c r="AB27" s="147"/>
      <c r="AC27" s="149"/>
    </row>
    <row r="28" spans="2:29" ht="14.4" customHeight="1" x14ac:dyDescent="0.55000000000000004">
      <c r="B28" s="146" t="s">
        <v>922</v>
      </c>
      <c r="C28" s="147" t="s">
        <v>866</v>
      </c>
      <c r="D28" s="147" t="s">
        <v>933</v>
      </c>
      <c r="E28" s="147" t="s">
        <v>933</v>
      </c>
      <c r="F28" s="147" t="s">
        <v>102</v>
      </c>
      <c r="G28" s="151">
        <v>3</v>
      </c>
      <c r="H28" s="151">
        <v>400</v>
      </c>
      <c r="I28" s="154">
        <v>124</v>
      </c>
      <c r="J28" s="154">
        <v>85.91</v>
      </c>
      <c r="K28" s="154">
        <f>I28</f>
        <v>124</v>
      </c>
      <c r="L28" s="154">
        <f>J28</f>
        <v>85.91</v>
      </c>
      <c r="M28" s="156" t="s">
        <v>111</v>
      </c>
      <c r="N28" s="158">
        <f>I28</f>
        <v>124</v>
      </c>
      <c r="O28" s="154">
        <f>J28</f>
        <v>85.91</v>
      </c>
      <c r="P28" s="147" t="s">
        <v>927</v>
      </c>
      <c r="Q28" s="147" t="s">
        <v>928</v>
      </c>
      <c r="R28" s="74"/>
      <c r="S28" s="179" t="s">
        <v>884</v>
      </c>
      <c r="T28" s="147" t="s">
        <v>929</v>
      </c>
      <c r="U28" s="147" t="s">
        <v>930</v>
      </c>
      <c r="V28" s="151">
        <v>40</v>
      </c>
      <c r="W28" s="147" t="s">
        <v>841</v>
      </c>
      <c r="X28" s="151">
        <v>1610</v>
      </c>
      <c r="Y28" s="151"/>
      <c r="Z28" s="151">
        <v>0.1</v>
      </c>
      <c r="AA28" s="147" t="s">
        <v>854</v>
      </c>
      <c r="AB28" s="147" t="s">
        <v>855</v>
      </c>
      <c r="AC28" s="149">
        <v>0.21199999999999999</v>
      </c>
    </row>
    <row r="29" spans="2:29" x14ac:dyDescent="0.55000000000000004">
      <c r="B29" s="146"/>
      <c r="C29" s="147"/>
      <c r="D29" s="147"/>
      <c r="E29" s="147"/>
      <c r="F29" s="147"/>
      <c r="G29" s="151"/>
      <c r="H29" s="151"/>
      <c r="I29" s="154"/>
      <c r="J29" s="154"/>
      <c r="K29" s="154"/>
      <c r="L29" s="154"/>
      <c r="M29" s="156"/>
      <c r="N29" s="158"/>
      <c r="O29" s="154"/>
      <c r="P29" s="147"/>
      <c r="Q29" s="147"/>
      <c r="R29" s="74"/>
      <c r="S29" s="179"/>
      <c r="T29" s="147"/>
      <c r="U29" s="147"/>
      <c r="V29" s="151"/>
      <c r="W29" s="147"/>
      <c r="X29" s="151"/>
      <c r="Y29" s="151"/>
      <c r="Z29" s="151"/>
      <c r="AA29" s="147"/>
      <c r="AB29" s="147"/>
      <c r="AC29" s="149"/>
    </row>
    <row r="30" spans="2:29" ht="14.4" customHeight="1" x14ac:dyDescent="0.55000000000000004">
      <c r="B30" s="146" t="s">
        <v>923</v>
      </c>
      <c r="C30" s="147" t="s">
        <v>866</v>
      </c>
      <c r="D30" s="147" t="s">
        <v>934</v>
      </c>
      <c r="E30" s="147" t="s">
        <v>934</v>
      </c>
      <c r="F30" s="147" t="s">
        <v>102</v>
      </c>
      <c r="G30" s="151">
        <v>3</v>
      </c>
      <c r="H30" s="151">
        <v>400</v>
      </c>
      <c r="I30" s="154">
        <v>155</v>
      </c>
      <c r="J30" s="154">
        <v>107.39</v>
      </c>
      <c r="K30" s="154">
        <f>I30</f>
        <v>155</v>
      </c>
      <c r="L30" s="154">
        <f>J30</f>
        <v>107.39</v>
      </c>
      <c r="M30" s="156" t="s">
        <v>111</v>
      </c>
      <c r="N30" s="158">
        <f>I30</f>
        <v>155</v>
      </c>
      <c r="O30" s="154">
        <f>J30</f>
        <v>107.39</v>
      </c>
      <c r="P30" s="147" t="s">
        <v>927</v>
      </c>
      <c r="Q30" s="147" t="s">
        <v>928</v>
      </c>
      <c r="R30" s="74"/>
      <c r="S30" s="179" t="s">
        <v>884</v>
      </c>
      <c r="T30" s="147" t="s">
        <v>929</v>
      </c>
      <c r="U30" s="147" t="s">
        <v>930</v>
      </c>
      <c r="V30" s="151">
        <v>60</v>
      </c>
      <c r="W30" s="147" t="s">
        <v>841</v>
      </c>
      <c r="X30" s="151">
        <v>3962</v>
      </c>
      <c r="Y30" s="151"/>
      <c r="Z30" s="151">
        <v>0.04</v>
      </c>
      <c r="AA30" s="147" t="s">
        <v>854</v>
      </c>
      <c r="AB30" s="147" t="s">
        <v>855</v>
      </c>
      <c r="AC30" s="149">
        <v>0.21199999999999999</v>
      </c>
    </row>
    <row r="31" spans="2:29" x14ac:dyDescent="0.55000000000000004">
      <c r="B31" s="146"/>
      <c r="C31" s="147"/>
      <c r="D31" s="147"/>
      <c r="E31" s="147"/>
      <c r="F31" s="147"/>
      <c r="G31" s="151"/>
      <c r="H31" s="151"/>
      <c r="I31" s="154"/>
      <c r="J31" s="154"/>
      <c r="K31" s="154"/>
      <c r="L31" s="154"/>
      <c r="M31" s="156"/>
      <c r="N31" s="158"/>
      <c r="O31" s="154"/>
      <c r="P31" s="147"/>
      <c r="Q31" s="147"/>
      <c r="R31" s="74"/>
      <c r="S31" s="179"/>
      <c r="T31" s="147"/>
      <c r="U31" s="147"/>
      <c r="V31" s="151"/>
      <c r="W31" s="147"/>
      <c r="X31" s="151"/>
      <c r="Y31" s="151"/>
      <c r="Z31" s="151"/>
      <c r="AA31" s="147"/>
      <c r="AB31" s="147"/>
      <c r="AC31" s="149"/>
    </row>
    <row r="32" spans="2:29" ht="14.4" customHeight="1" x14ac:dyDescent="0.55000000000000004">
      <c r="B32" s="146" t="s">
        <v>924</v>
      </c>
      <c r="C32" s="147" t="s">
        <v>866</v>
      </c>
      <c r="D32" s="147" t="s">
        <v>935</v>
      </c>
      <c r="E32" s="147" t="s">
        <v>935</v>
      </c>
      <c r="F32" s="147" t="s">
        <v>102</v>
      </c>
      <c r="G32" s="151">
        <v>3</v>
      </c>
      <c r="H32" s="151">
        <v>400</v>
      </c>
      <c r="I32" s="154">
        <v>155</v>
      </c>
      <c r="J32" s="154">
        <v>107.39</v>
      </c>
      <c r="K32" s="154">
        <f>I32</f>
        <v>155</v>
      </c>
      <c r="L32" s="154">
        <f>J32</f>
        <v>107.39</v>
      </c>
      <c r="M32" s="156" t="s">
        <v>111</v>
      </c>
      <c r="N32" s="158">
        <f>I32</f>
        <v>155</v>
      </c>
      <c r="O32" s="154">
        <f>J32</f>
        <v>107.39</v>
      </c>
      <c r="P32" s="147" t="s">
        <v>927</v>
      </c>
      <c r="Q32" s="147" t="s">
        <v>928</v>
      </c>
      <c r="R32" s="74"/>
      <c r="S32" s="179" t="s">
        <v>884</v>
      </c>
      <c r="T32" s="147" t="s">
        <v>929</v>
      </c>
      <c r="U32" s="147" t="s">
        <v>930</v>
      </c>
      <c r="V32" s="151">
        <v>60</v>
      </c>
      <c r="W32" s="147" t="s">
        <v>841</v>
      </c>
      <c r="X32" s="151">
        <v>3962</v>
      </c>
      <c r="Y32" s="151"/>
      <c r="Z32" s="151">
        <v>0.04</v>
      </c>
      <c r="AA32" s="147" t="s">
        <v>854</v>
      </c>
      <c r="AB32" s="147" t="s">
        <v>855</v>
      </c>
      <c r="AC32" s="149">
        <v>0.21199999999999999</v>
      </c>
    </row>
    <row r="33" spans="2:29" ht="14.7" thickBot="1" x14ac:dyDescent="0.6">
      <c r="B33" s="146"/>
      <c r="C33" s="147"/>
      <c r="D33" s="147"/>
      <c r="E33" s="147"/>
      <c r="F33" s="147"/>
      <c r="G33" s="151"/>
      <c r="H33" s="151"/>
      <c r="I33" s="154"/>
      <c r="J33" s="154"/>
      <c r="K33" s="154"/>
      <c r="L33" s="154"/>
      <c r="M33" s="156"/>
      <c r="N33" s="158"/>
      <c r="O33" s="154"/>
      <c r="P33" s="147"/>
      <c r="Q33" s="147"/>
      <c r="R33" s="74"/>
      <c r="S33" s="179"/>
      <c r="T33" s="147"/>
      <c r="U33" s="147"/>
      <c r="V33" s="151"/>
      <c r="W33" s="147"/>
      <c r="X33" s="151"/>
      <c r="Y33" s="151"/>
      <c r="Z33" s="151"/>
      <c r="AA33" s="147"/>
      <c r="AB33" s="147"/>
      <c r="AC33" s="149"/>
    </row>
    <row r="34" spans="2:29" x14ac:dyDescent="0.55000000000000004">
      <c r="B34" s="146" t="s">
        <v>938</v>
      </c>
      <c r="C34" s="132" t="s">
        <v>866</v>
      </c>
      <c r="D34" s="132" t="s">
        <v>942</v>
      </c>
      <c r="E34" s="132" t="s">
        <v>942</v>
      </c>
      <c r="F34" s="132" t="s">
        <v>102</v>
      </c>
      <c r="G34" s="136">
        <v>3</v>
      </c>
      <c r="H34" s="136">
        <v>400</v>
      </c>
      <c r="I34" s="138">
        <v>93</v>
      </c>
      <c r="J34" s="138">
        <v>64.430000000000007</v>
      </c>
      <c r="K34" s="138">
        <f>I34</f>
        <v>93</v>
      </c>
      <c r="L34" s="138">
        <f>J34</f>
        <v>64.430000000000007</v>
      </c>
      <c r="M34" s="140" t="s">
        <v>111</v>
      </c>
      <c r="N34" s="142">
        <f>I34</f>
        <v>93</v>
      </c>
      <c r="O34" s="138">
        <f>J34</f>
        <v>64.430000000000007</v>
      </c>
      <c r="P34" s="132" t="s">
        <v>927</v>
      </c>
      <c r="Q34" s="132" t="s">
        <v>928</v>
      </c>
      <c r="R34" s="131"/>
      <c r="S34" s="144" t="s">
        <v>884</v>
      </c>
      <c r="T34" s="132" t="s">
        <v>929</v>
      </c>
      <c r="U34" s="132" t="s">
        <v>930</v>
      </c>
      <c r="V34" s="136">
        <v>60</v>
      </c>
      <c r="W34" s="132" t="s">
        <v>841</v>
      </c>
      <c r="X34" s="136">
        <v>2776</v>
      </c>
      <c r="Y34" s="136"/>
      <c r="Z34" s="136">
        <v>0.06</v>
      </c>
      <c r="AA34" s="132" t="s">
        <v>854</v>
      </c>
      <c r="AB34" s="132" t="s">
        <v>855</v>
      </c>
      <c r="AC34" s="134">
        <v>0.21199999999999999</v>
      </c>
    </row>
    <row r="35" spans="2:29" ht="14.7" thickBot="1" x14ac:dyDescent="0.6">
      <c r="B35" s="146"/>
      <c r="C35" s="133"/>
      <c r="D35" s="133"/>
      <c r="E35" s="133"/>
      <c r="F35" s="133"/>
      <c r="G35" s="137"/>
      <c r="H35" s="137"/>
      <c r="I35" s="139"/>
      <c r="J35" s="139"/>
      <c r="K35" s="139"/>
      <c r="L35" s="139"/>
      <c r="M35" s="141"/>
      <c r="N35" s="143"/>
      <c r="O35" s="139"/>
      <c r="P35" s="133"/>
      <c r="Q35" s="133"/>
      <c r="R35" s="91"/>
      <c r="S35" s="145"/>
      <c r="T35" s="133"/>
      <c r="U35" s="133"/>
      <c r="V35" s="137"/>
      <c r="W35" s="133"/>
      <c r="X35" s="137"/>
      <c r="Y35" s="137"/>
      <c r="Z35" s="137"/>
      <c r="AA35" s="133"/>
      <c r="AB35" s="133"/>
      <c r="AC35" s="135"/>
    </row>
    <row r="36" spans="2:29" x14ac:dyDescent="0.55000000000000004">
      <c r="B36" s="146" t="s">
        <v>939</v>
      </c>
      <c r="C36" s="132" t="s">
        <v>866</v>
      </c>
      <c r="D36" s="132" t="s">
        <v>943</v>
      </c>
      <c r="E36" s="132" t="s">
        <v>943</v>
      </c>
      <c r="F36" s="132" t="s">
        <v>102</v>
      </c>
      <c r="G36" s="136">
        <v>3</v>
      </c>
      <c r="H36" s="136">
        <v>400</v>
      </c>
      <c r="I36" s="138">
        <v>124</v>
      </c>
      <c r="J36" s="138">
        <v>85.91</v>
      </c>
      <c r="K36" s="138">
        <f>I36</f>
        <v>124</v>
      </c>
      <c r="L36" s="138">
        <f>J36</f>
        <v>85.91</v>
      </c>
      <c r="M36" s="140" t="s">
        <v>111</v>
      </c>
      <c r="N36" s="142">
        <f>I36</f>
        <v>124</v>
      </c>
      <c r="O36" s="138">
        <f>J36</f>
        <v>85.91</v>
      </c>
      <c r="P36" s="132" t="s">
        <v>927</v>
      </c>
      <c r="Q36" s="132" t="s">
        <v>928</v>
      </c>
      <c r="R36" s="131"/>
      <c r="S36" s="144" t="s">
        <v>884</v>
      </c>
      <c r="T36" s="132" t="s">
        <v>929</v>
      </c>
      <c r="U36" s="132" t="s">
        <v>930</v>
      </c>
      <c r="V36" s="136">
        <v>40</v>
      </c>
      <c r="W36" s="132" t="s">
        <v>841</v>
      </c>
      <c r="X36" s="136">
        <v>1610</v>
      </c>
      <c r="Y36" s="136"/>
      <c r="Z36" s="136">
        <v>0.1</v>
      </c>
      <c r="AA36" s="132" t="s">
        <v>854</v>
      </c>
      <c r="AB36" s="132" t="s">
        <v>855</v>
      </c>
      <c r="AC36" s="134">
        <v>0.21199999999999999</v>
      </c>
    </row>
    <row r="37" spans="2:29" ht="14.7" thickBot="1" x14ac:dyDescent="0.6">
      <c r="B37" s="146"/>
      <c r="C37" s="133"/>
      <c r="D37" s="133"/>
      <c r="E37" s="133"/>
      <c r="F37" s="133"/>
      <c r="G37" s="137"/>
      <c r="H37" s="137"/>
      <c r="I37" s="139"/>
      <c r="J37" s="139"/>
      <c r="K37" s="139"/>
      <c r="L37" s="139"/>
      <c r="M37" s="141"/>
      <c r="N37" s="143"/>
      <c r="O37" s="139"/>
      <c r="P37" s="133"/>
      <c r="Q37" s="133"/>
      <c r="R37" s="91"/>
      <c r="S37" s="145"/>
      <c r="T37" s="133"/>
      <c r="U37" s="133"/>
      <c r="V37" s="137"/>
      <c r="W37" s="133"/>
      <c r="X37" s="137"/>
      <c r="Y37" s="137"/>
      <c r="Z37" s="137"/>
      <c r="AA37" s="133"/>
      <c r="AB37" s="133"/>
      <c r="AC37" s="135"/>
    </row>
    <row r="38" spans="2:29" x14ac:dyDescent="0.55000000000000004">
      <c r="B38" s="146" t="s">
        <v>940</v>
      </c>
      <c r="C38" s="132" t="s">
        <v>866</v>
      </c>
      <c r="D38" s="132" t="s">
        <v>944</v>
      </c>
      <c r="E38" s="132" t="s">
        <v>944</v>
      </c>
      <c r="F38" s="132" t="s">
        <v>102</v>
      </c>
      <c r="G38" s="136">
        <v>3</v>
      </c>
      <c r="H38" s="136">
        <v>400</v>
      </c>
      <c r="I38" s="138">
        <v>155</v>
      </c>
      <c r="J38" s="138">
        <v>107.39</v>
      </c>
      <c r="K38" s="138">
        <f>I38</f>
        <v>155</v>
      </c>
      <c r="L38" s="138">
        <f>J38</f>
        <v>107.39</v>
      </c>
      <c r="M38" s="140" t="s">
        <v>111</v>
      </c>
      <c r="N38" s="142">
        <f>I38</f>
        <v>155</v>
      </c>
      <c r="O38" s="138">
        <f>J38</f>
        <v>107.39</v>
      </c>
      <c r="P38" s="132" t="s">
        <v>927</v>
      </c>
      <c r="Q38" s="132" t="s">
        <v>928</v>
      </c>
      <c r="R38" s="131"/>
      <c r="S38" s="144" t="s">
        <v>884</v>
      </c>
      <c r="T38" s="132" t="s">
        <v>929</v>
      </c>
      <c r="U38" s="132" t="s">
        <v>930</v>
      </c>
      <c r="V38" s="136">
        <v>60</v>
      </c>
      <c r="W38" s="132" t="s">
        <v>841</v>
      </c>
      <c r="X38" s="136">
        <v>3962</v>
      </c>
      <c r="Y38" s="136"/>
      <c r="Z38" s="136">
        <v>0.04</v>
      </c>
      <c r="AA38" s="132" t="s">
        <v>854</v>
      </c>
      <c r="AB38" s="132" t="s">
        <v>855</v>
      </c>
      <c r="AC38" s="134">
        <v>0.21199999999999999</v>
      </c>
    </row>
    <row r="39" spans="2:29" ht="14.7" thickBot="1" x14ac:dyDescent="0.6">
      <c r="B39" s="146"/>
      <c r="C39" s="133"/>
      <c r="D39" s="133"/>
      <c r="E39" s="133"/>
      <c r="F39" s="133"/>
      <c r="G39" s="137"/>
      <c r="H39" s="137"/>
      <c r="I39" s="139"/>
      <c r="J39" s="139"/>
      <c r="K39" s="139"/>
      <c r="L39" s="139"/>
      <c r="M39" s="141"/>
      <c r="N39" s="143"/>
      <c r="O39" s="139"/>
      <c r="P39" s="133"/>
      <c r="Q39" s="133"/>
      <c r="R39" s="91"/>
      <c r="S39" s="145"/>
      <c r="T39" s="133"/>
      <c r="U39" s="133"/>
      <c r="V39" s="137"/>
      <c r="W39" s="133"/>
      <c r="X39" s="137"/>
      <c r="Y39" s="137"/>
      <c r="Z39" s="137"/>
      <c r="AA39" s="133"/>
      <c r="AB39" s="133"/>
      <c r="AC39" s="135"/>
    </row>
    <row r="40" spans="2:29" x14ac:dyDescent="0.55000000000000004">
      <c r="B40" s="146" t="s">
        <v>941</v>
      </c>
      <c r="C40" s="132" t="s">
        <v>866</v>
      </c>
      <c r="D40" s="132" t="s">
        <v>880</v>
      </c>
      <c r="E40" s="132" t="s">
        <v>945</v>
      </c>
      <c r="F40" s="132" t="s">
        <v>102</v>
      </c>
      <c r="G40" s="136">
        <v>3</v>
      </c>
      <c r="H40" s="136">
        <v>400</v>
      </c>
      <c r="I40" s="138">
        <v>186</v>
      </c>
      <c r="J40" s="138">
        <v>129</v>
      </c>
      <c r="K40" s="138">
        <f>I40</f>
        <v>186</v>
      </c>
      <c r="L40" s="138">
        <f>J40</f>
        <v>129</v>
      </c>
      <c r="M40" s="140" t="s">
        <v>111</v>
      </c>
      <c r="N40" s="142">
        <f>I40</f>
        <v>186</v>
      </c>
      <c r="O40" s="138">
        <f>J40</f>
        <v>129</v>
      </c>
      <c r="P40" s="132" t="s">
        <v>882</v>
      </c>
      <c r="Q40" s="132" t="s">
        <v>883</v>
      </c>
      <c r="R40" s="131"/>
      <c r="S40" s="144" t="s">
        <v>884</v>
      </c>
      <c r="T40" s="132" t="s">
        <v>936</v>
      </c>
      <c r="U40" s="132" t="s">
        <v>937</v>
      </c>
      <c r="V40" s="136">
        <v>40</v>
      </c>
      <c r="W40" s="132" t="s">
        <v>841</v>
      </c>
      <c r="X40" s="136">
        <v>3192</v>
      </c>
      <c r="Y40" s="136"/>
      <c r="Z40" s="136">
        <v>0.05</v>
      </c>
      <c r="AA40" s="132" t="s">
        <v>885</v>
      </c>
      <c r="AB40" s="132" t="s">
        <v>855</v>
      </c>
      <c r="AC40" s="134">
        <v>0.21199999999999999</v>
      </c>
    </row>
    <row r="41" spans="2:29" ht="14.7" thickBot="1" x14ac:dyDescent="0.6">
      <c r="B41" s="146"/>
      <c r="C41" s="133"/>
      <c r="D41" s="133"/>
      <c r="E41" s="133"/>
      <c r="F41" s="133"/>
      <c r="G41" s="137"/>
      <c r="H41" s="137"/>
      <c r="I41" s="139"/>
      <c r="J41" s="139"/>
      <c r="K41" s="139"/>
      <c r="L41" s="139"/>
      <c r="M41" s="141"/>
      <c r="N41" s="143"/>
      <c r="O41" s="139"/>
      <c r="P41" s="133"/>
      <c r="Q41" s="133"/>
      <c r="R41" s="91"/>
      <c r="S41" s="145"/>
      <c r="T41" s="133"/>
      <c r="U41" s="133"/>
      <c r="V41" s="137"/>
      <c r="W41" s="133"/>
      <c r="X41" s="137"/>
      <c r="Y41" s="137"/>
      <c r="Z41" s="137"/>
      <c r="AA41" s="133"/>
      <c r="AB41" s="133"/>
      <c r="AC41" s="135"/>
    </row>
    <row r="42" spans="2:29" x14ac:dyDescent="0.55000000000000004">
      <c r="B42" s="153" t="s">
        <v>887</v>
      </c>
      <c r="C42" s="148" t="s">
        <v>891</v>
      </c>
      <c r="D42" s="148" t="s">
        <v>892</v>
      </c>
      <c r="E42" s="148" t="s">
        <v>892</v>
      </c>
      <c r="F42" s="148" t="s">
        <v>102</v>
      </c>
      <c r="G42" s="152">
        <v>3</v>
      </c>
      <c r="H42" s="189">
        <v>400</v>
      </c>
      <c r="I42" s="155">
        <v>76</v>
      </c>
      <c r="J42" s="155">
        <v>53</v>
      </c>
      <c r="K42" s="155">
        <f>I42</f>
        <v>76</v>
      </c>
      <c r="L42" s="155">
        <f>J42</f>
        <v>53</v>
      </c>
      <c r="M42" s="157" t="s">
        <v>111</v>
      </c>
      <c r="N42" s="159">
        <f>I42</f>
        <v>76</v>
      </c>
      <c r="O42" s="155">
        <f>J42</f>
        <v>53</v>
      </c>
      <c r="P42" s="148" t="s">
        <v>895</v>
      </c>
      <c r="Q42" s="148" t="s">
        <v>896</v>
      </c>
      <c r="R42" s="84"/>
      <c r="S42" s="182" t="s">
        <v>897</v>
      </c>
      <c r="T42" s="148" t="s">
        <v>898</v>
      </c>
      <c r="U42" s="148" t="s">
        <v>899</v>
      </c>
      <c r="V42" s="152">
        <v>80</v>
      </c>
      <c r="W42" s="148" t="s">
        <v>841</v>
      </c>
      <c r="X42" s="152">
        <v>3630</v>
      </c>
      <c r="Y42" s="152"/>
      <c r="Z42" s="152">
        <v>0.03</v>
      </c>
      <c r="AA42" s="148" t="s">
        <v>854</v>
      </c>
      <c r="AB42" s="148" t="s">
        <v>855</v>
      </c>
      <c r="AC42" s="150">
        <v>0.21199999999999999</v>
      </c>
    </row>
    <row r="43" spans="2:29" x14ac:dyDescent="0.55000000000000004">
      <c r="B43" s="181"/>
      <c r="C43" s="180"/>
      <c r="D43" s="180"/>
      <c r="E43" s="180"/>
      <c r="F43" s="180"/>
      <c r="G43" s="184"/>
      <c r="H43" s="190"/>
      <c r="I43" s="185"/>
      <c r="J43" s="185"/>
      <c r="K43" s="185"/>
      <c r="L43" s="185"/>
      <c r="M43" s="186"/>
      <c r="N43" s="187"/>
      <c r="O43" s="185"/>
      <c r="P43" s="180"/>
      <c r="Q43" s="180"/>
      <c r="R43" s="74"/>
      <c r="S43" s="183"/>
      <c r="T43" s="180"/>
      <c r="U43" s="180"/>
      <c r="V43" s="184"/>
      <c r="W43" s="180"/>
      <c r="X43" s="184"/>
      <c r="Y43" s="184"/>
      <c r="Z43" s="184"/>
      <c r="AA43" s="180"/>
      <c r="AB43" s="180"/>
      <c r="AC43" s="188"/>
    </row>
    <row r="44" spans="2:29" x14ac:dyDescent="0.55000000000000004">
      <c r="B44" s="146" t="s">
        <v>888</v>
      </c>
      <c r="C44" s="147" t="s">
        <v>900</v>
      </c>
      <c r="D44" s="147" t="s">
        <v>893</v>
      </c>
      <c r="E44" s="147" t="s">
        <v>893</v>
      </c>
      <c r="F44" s="147" t="s">
        <v>102</v>
      </c>
      <c r="G44" s="151">
        <v>3</v>
      </c>
      <c r="H44" s="151">
        <v>400</v>
      </c>
      <c r="I44" s="154">
        <v>192</v>
      </c>
      <c r="J44" s="154">
        <v>133</v>
      </c>
      <c r="K44" s="154">
        <f>I44</f>
        <v>192</v>
      </c>
      <c r="L44" s="154">
        <f>J44</f>
        <v>133</v>
      </c>
      <c r="M44" s="156" t="s">
        <v>111</v>
      </c>
      <c r="N44" s="158">
        <f>I44</f>
        <v>192</v>
      </c>
      <c r="O44" s="154">
        <f>J44</f>
        <v>133</v>
      </c>
      <c r="P44" s="147" t="s">
        <v>901</v>
      </c>
      <c r="Q44" s="147" t="s">
        <v>902</v>
      </c>
      <c r="R44" s="74"/>
      <c r="S44" s="179" t="s">
        <v>884</v>
      </c>
      <c r="T44" s="179" t="s">
        <v>903</v>
      </c>
      <c r="U44" s="147" t="s">
        <v>904</v>
      </c>
      <c r="V44" s="151">
        <v>100</v>
      </c>
      <c r="W44" s="147" t="s">
        <v>841</v>
      </c>
      <c r="X44" s="151">
        <v>1751</v>
      </c>
      <c r="Y44" s="151"/>
      <c r="Z44" s="151">
        <v>0.09</v>
      </c>
      <c r="AA44" s="147" t="s">
        <v>854</v>
      </c>
      <c r="AB44" s="147" t="s">
        <v>855</v>
      </c>
      <c r="AC44" s="149">
        <v>0.35</v>
      </c>
    </row>
    <row r="45" spans="2:29" x14ac:dyDescent="0.55000000000000004">
      <c r="B45" s="146"/>
      <c r="C45" s="147"/>
      <c r="D45" s="147"/>
      <c r="E45" s="147"/>
      <c r="F45" s="147"/>
      <c r="G45" s="151"/>
      <c r="H45" s="151"/>
      <c r="I45" s="154"/>
      <c r="J45" s="154"/>
      <c r="K45" s="154"/>
      <c r="L45" s="154"/>
      <c r="M45" s="156"/>
      <c r="N45" s="158"/>
      <c r="O45" s="154"/>
      <c r="P45" s="147"/>
      <c r="Q45" s="147"/>
      <c r="R45" s="74"/>
      <c r="S45" s="179"/>
      <c r="T45" s="179"/>
      <c r="U45" s="147"/>
      <c r="V45" s="151"/>
      <c r="W45" s="147"/>
      <c r="X45" s="151"/>
      <c r="Y45" s="151"/>
      <c r="Z45" s="151"/>
      <c r="AA45" s="147"/>
      <c r="AB45" s="147"/>
      <c r="AC45" s="149"/>
    </row>
    <row r="46" spans="2:29" x14ac:dyDescent="0.55000000000000004">
      <c r="B46" s="146" t="s">
        <v>889</v>
      </c>
      <c r="C46" s="147" t="s">
        <v>900</v>
      </c>
      <c r="D46" s="147" t="s">
        <v>905</v>
      </c>
      <c r="E46" s="147" t="s">
        <v>905</v>
      </c>
      <c r="F46" s="147" t="s">
        <v>102</v>
      </c>
      <c r="G46" s="151">
        <v>3</v>
      </c>
      <c r="H46" s="151">
        <v>400</v>
      </c>
      <c r="I46" s="154">
        <v>237</v>
      </c>
      <c r="J46" s="154">
        <v>164.2</v>
      </c>
      <c r="K46" s="154">
        <f>I46</f>
        <v>237</v>
      </c>
      <c r="L46" s="154">
        <f>J46</f>
        <v>164.2</v>
      </c>
      <c r="M46" s="156" t="s">
        <v>111</v>
      </c>
      <c r="N46" s="158">
        <f>I46</f>
        <v>237</v>
      </c>
      <c r="O46" s="154">
        <f>J46</f>
        <v>164.2</v>
      </c>
      <c r="P46" s="147" t="s">
        <v>906</v>
      </c>
      <c r="Q46" s="147" t="s">
        <v>907</v>
      </c>
      <c r="R46" s="74"/>
      <c r="S46" s="179" t="s">
        <v>884</v>
      </c>
      <c r="T46" s="179" t="s">
        <v>908</v>
      </c>
      <c r="U46" s="147" t="s">
        <v>909</v>
      </c>
      <c r="V46" s="151">
        <v>100</v>
      </c>
      <c r="W46" s="147" t="s">
        <v>841</v>
      </c>
      <c r="X46" s="151">
        <v>3828</v>
      </c>
      <c r="Y46" s="151"/>
      <c r="Z46" s="151">
        <v>0.04</v>
      </c>
      <c r="AA46" s="147" t="s">
        <v>854</v>
      </c>
      <c r="AB46" s="147" t="s">
        <v>855</v>
      </c>
      <c r="AC46" s="149">
        <v>0.35</v>
      </c>
    </row>
    <row r="47" spans="2:29" x14ac:dyDescent="0.55000000000000004">
      <c r="B47" s="146"/>
      <c r="C47" s="147"/>
      <c r="D47" s="147"/>
      <c r="E47" s="147"/>
      <c r="F47" s="147"/>
      <c r="G47" s="151"/>
      <c r="H47" s="151"/>
      <c r="I47" s="154"/>
      <c r="J47" s="154"/>
      <c r="K47" s="154"/>
      <c r="L47" s="154"/>
      <c r="M47" s="156"/>
      <c r="N47" s="158"/>
      <c r="O47" s="154"/>
      <c r="P47" s="147"/>
      <c r="Q47" s="147"/>
      <c r="R47" s="74"/>
      <c r="S47" s="179"/>
      <c r="T47" s="179"/>
      <c r="U47" s="147"/>
      <c r="V47" s="151"/>
      <c r="W47" s="147"/>
      <c r="X47" s="151"/>
      <c r="Y47" s="151"/>
      <c r="Z47" s="151"/>
      <c r="AA47" s="147"/>
      <c r="AB47" s="147"/>
      <c r="AC47" s="149"/>
    </row>
    <row r="48" spans="2:29" x14ac:dyDescent="0.55000000000000004">
      <c r="B48" s="146" t="s">
        <v>890</v>
      </c>
      <c r="C48" s="147" t="s">
        <v>900</v>
      </c>
      <c r="D48" s="147" t="s">
        <v>894</v>
      </c>
      <c r="E48" s="147" t="s">
        <v>894</v>
      </c>
      <c r="F48" s="147" t="s">
        <v>102</v>
      </c>
      <c r="G48" s="151">
        <v>3</v>
      </c>
      <c r="H48" s="151">
        <v>400</v>
      </c>
      <c r="I48" s="154">
        <v>318</v>
      </c>
      <c r="J48" s="154">
        <v>220</v>
      </c>
      <c r="K48" s="154">
        <f>I48</f>
        <v>318</v>
      </c>
      <c r="L48" s="154">
        <f>J48</f>
        <v>220</v>
      </c>
      <c r="M48" s="156" t="s">
        <v>111</v>
      </c>
      <c r="N48" s="158">
        <f>I48</f>
        <v>318</v>
      </c>
      <c r="O48" s="154">
        <f>J48</f>
        <v>220</v>
      </c>
      <c r="P48" s="147" t="s">
        <v>910</v>
      </c>
      <c r="Q48" s="147" t="s">
        <v>911</v>
      </c>
      <c r="R48" s="74"/>
      <c r="S48" s="179" t="s">
        <v>884</v>
      </c>
      <c r="T48" s="147" t="s">
        <v>912</v>
      </c>
      <c r="U48" s="147" t="s">
        <v>913</v>
      </c>
      <c r="V48" s="151">
        <v>20</v>
      </c>
      <c r="W48" s="147" t="s">
        <v>841</v>
      </c>
      <c r="X48" s="151">
        <v>4359</v>
      </c>
      <c r="Y48" s="151"/>
      <c r="Z48" s="151">
        <v>0.04</v>
      </c>
      <c r="AA48" s="147" t="s">
        <v>854</v>
      </c>
      <c r="AB48" s="147" t="s">
        <v>855</v>
      </c>
      <c r="AC48" s="149">
        <v>0.35</v>
      </c>
    </row>
    <row r="49" spans="2:29" ht="14.7" thickBot="1" x14ac:dyDescent="0.6">
      <c r="B49" s="194"/>
      <c r="C49" s="192"/>
      <c r="D49" s="192"/>
      <c r="E49" s="192"/>
      <c r="F49" s="192"/>
      <c r="G49" s="191"/>
      <c r="H49" s="191"/>
      <c r="I49" s="195"/>
      <c r="J49" s="195"/>
      <c r="K49" s="195"/>
      <c r="L49" s="195"/>
      <c r="M49" s="196"/>
      <c r="N49" s="197"/>
      <c r="O49" s="195"/>
      <c r="P49" s="192"/>
      <c r="Q49" s="192"/>
      <c r="R49" s="91"/>
      <c r="S49" s="198"/>
      <c r="T49" s="192"/>
      <c r="U49" s="192"/>
      <c r="V49" s="191"/>
      <c r="W49" s="192"/>
      <c r="X49" s="191"/>
      <c r="Y49" s="191"/>
      <c r="Z49" s="191"/>
      <c r="AA49" s="192"/>
      <c r="AB49" s="192"/>
      <c r="AC49" s="193"/>
    </row>
    <row r="50" spans="2:29" ht="14.4" customHeight="1" x14ac:dyDescent="0.55000000000000004">
      <c r="B50" s="146" t="s">
        <v>946</v>
      </c>
      <c r="C50" s="132" t="s">
        <v>947</v>
      </c>
      <c r="D50" s="132" t="s">
        <v>948</v>
      </c>
      <c r="E50" s="132" t="s">
        <v>949</v>
      </c>
      <c r="F50" s="132" t="s">
        <v>102</v>
      </c>
      <c r="G50" s="136">
        <v>3</v>
      </c>
      <c r="H50" s="136">
        <v>400</v>
      </c>
      <c r="I50" s="138">
        <v>173</v>
      </c>
      <c r="J50" s="138">
        <v>120</v>
      </c>
      <c r="K50" s="138">
        <f>I50</f>
        <v>173</v>
      </c>
      <c r="L50" s="138">
        <f>J50</f>
        <v>120</v>
      </c>
      <c r="M50" s="140" t="s">
        <v>111</v>
      </c>
      <c r="N50" s="142">
        <f>I50</f>
        <v>173</v>
      </c>
      <c r="O50" s="138">
        <f>J50</f>
        <v>120</v>
      </c>
      <c r="P50" s="132" t="s">
        <v>950</v>
      </c>
      <c r="Q50" s="132"/>
      <c r="R50" s="131"/>
      <c r="S50" s="144" t="s">
        <v>951</v>
      </c>
      <c r="T50" s="144" t="s">
        <v>952</v>
      </c>
      <c r="U50" s="132"/>
      <c r="V50" s="136">
        <v>60</v>
      </c>
      <c r="W50" s="132" t="s">
        <v>841</v>
      </c>
      <c r="X50" s="136">
        <v>1934</v>
      </c>
      <c r="Y50" s="136"/>
      <c r="Z50" s="136">
        <v>0.08</v>
      </c>
      <c r="AA50" s="132" t="s">
        <v>854</v>
      </c>
      <c r="AB50" s="132" t="s">
        <v>855</v>
      </c>
      <c r="AC50" s="134">
        <v>0.21199999999999999</v>
      </c>
    </row>
    <row r="51" spans="2:29" ht="14.7" thickBot="1" x14ac:dyDescent="0.6">
      <c r="B51" s="194"/>
      <c r="C51" s="133"/>
      <c r="D51" s="133"/>
      <c r="E51" s="133"/>
      <c r="F51" s="133"/>
      <c r="G51" s="137"/>
      <c r="H51" s="137"/>
      <c r="I51" s="139"/>
      <c r="J51" s="139"/>
      <c r="K51" s="139"/>
      <c r="L51" s="139"/>
      <c r="M51" s="141"/>
      <c r="N51" s="143"/>
      <c r="O51" s="139"/>
      <c r="P51" s="133"/>
      <c r="Q51" s="133"/>
      <c r="R51" s="91"/>
      <c r="S51" s="145"/>
      <c r="T51" s="145"/>
      <c r="U51" s="133"/>
      <c r="V51" s="137"/>
      <c r="W51" s="133"/>
      <c r="X51" s="137"/>
      <c r="Y51" s="137"/>
      <c r="Z51" s="137"/>
      <c r="AA51" s="133"/>
      <c r="AB51" s="133"/>
      <c r="AC51" s="135"/>
    </row>
    <row r="56" spans="2:29" x14ac:dyDescent="0.55000000000000004">
      <c r="D56" s="2" t="s">
        <v>18</v>
      </c>
      <c r="E56" s="2"/>
      <c r="F56" s="2"/>
    </row>
    <row r="57" spans="2:29" x14ac:dyDescent="0.55000000000000004">
      <c r="F57" s="3" t="s">
        <v>102</v>
      </c>
      <c r="G57" s="3">
        <v>1</v>
      </c>
      <c r="H57" s="3">
        <v>230</v>
      </c>
      <c r="M57" s="3" t="s">
        <v>15</v>
      </c>
      <c r="P57" s="3" t="s">
        <v>132</v>
      </c>
      <c r="Q57" s="92" t="s">
        <v>132</v>
      </c>
      <c r="R57" s="3" t="s">
        <v>4</v>
      </c>
      <c r="T57" s="3" t="s">
        <v>132</v>
      </c>
      <c r="U57" s="3" t="s">
        <v>132</v>
      </c>
      <c r="W57" s="3" t="s">
        <v>25</v>
      </c>
      <c r="AB57" s="3" t="s">
        <v>24</v>
      </c>
    </row>
    <row r="58" spans="2:29" x14ac:dyDescent="0.55000000000000004">
      <c r="F58" s="3" t="s">
        <v>103</v>
      </c>
      <c r="G58" s="4">
        <v>3</v>
      </c>
      <c r="H58" s="4">
        <v>400</v>
      </c>
      <c r="M58" s="3" t="s">
        <v>111</v>
      </c>
      <c r="R58" s="3" t="s">
        <v>11</v>
      </c>
      <c r="W58" s="3" t="s">
        <v>26</v>
      </c>
      <c r="AB58" s="3" t="s">
        <v>23</v>
      </c>
    </row>
    <row r="59" spans="2:29" x14ac:dyDescent="0.55000000000000004">
      <c r="F59" s="3" t="s">
        <v>109</v>
      </c>
      <c r="G59" s="3"/>
      <c r="M59" s="3" t="s">
        <v>112</v>
      </c>
      <c r="R59" s="3" t="s">
        <v>5</v>
      </c>
      <c r="W59" s="3" t="s">
        <v>841</v>
      </c>
      <c r="AB59" s="3" t="s">
        <v>20</v>
      </c>
    </row>
    <row r="60" spans="2:29" x14ac:dyDescent="0.55000000000000004">
      <c r="M60" s="3">
        <v>1</v>
      </c>
      <c r="R60" s="3" t="s">
        <v>14</v>
      </c>
      <c r="AB60" s="3" t="s">
        <v>21</v>
      </c>
    </row>
    <row r="61" spans="2:29" x14ac:dyDescent="0.55000000000000004">
      <c r="M61" s="3">
        <v>2</v>
      </c>
      <c r="R61" s="3" t="s">
        <v>12</v>
      </c>
    </row>
    <row r="62" spans="2:29" x14ac:dyDescent="0.55000000000000004">
      <c r="M62" s="3">
        <v>3</v>
      </c>
      <c r="R62" s="3" t="s">
        <v>13</v>
      </c>
    </row>
    <row r="63" spans="2:29" x14ac:dyDescent="0.55000000000000004">
      <c r="M63" s="3">
        <v>4</v>
      </c>
      <c r="R63" s="3" t="s">
        <v>145</v>
      </c>
    </row>
    <row r="64" spans="2:29" x14ac:dyDescent="0.55000000000000004">
      <c r="M64" s="3">
        <v>5</v>
      </c>
      <c r="R64" s="3" t="s">
        <v>839</v>
      </c>
    </row>
    <row r="65" spans="13:18" x14ac:dyDescent="0.55000000000000004">
      <c r="M65" s="72">
        <v>6</v>
      </c>
      <c r="R65" s="3" t="s">
        <v>21</v>
      </c>
    </row>
  </sheetData>
  <mergeCells count="569">
    <mergeCell ref="T50:T51"/>
    <mergeCell ref="U50:U51"/>
    <mergeCell ref="V50:V51"/>
    <mergeCell ref="W50:W51"/>
    <mergeCell ref="X50:X51"/>
    <mergeCell ref="Y50:Y51"/>
    <mergeCell ref="Z50:Z51"/>
    <mergeCell ref="AA50:AA51"/>
    <mergeCell ref="AB50:AB51"/>
    <mergeCell ref="X40:X41"/>
    <mergeCell ref="Y40:Y41"/>
    <mergeCell ref="Z40:Z41"/>
    <mergeCell ref="AA40:AA41"/>
    <mergeCell ref="AB40:AB41"/>
    <mergeCell ref="AC40:AC41"/>
    <mergeCell ref="AC50:AC51"/>
    <mergeCell ref="B50:B51"/>
    <mergeCell ref="C50:C51"/>
    <mergeCell ref="D50:D51"/>
    <mergeCell ref="E50:E51"/>
    <mergeCell ref="F50:F51"/>
    <mergeCell ref="G50:G51"/>
    <mergeCell ref="H50:H51"/>
    <mergeCell ref="I50:I51"/>
    <mergeCell ref="J50:J51"/>
    <mergeCell ref="K50:K51"/>
    <mergeCell ref="L50:L51"/>
    <mergeCell ref="M50:M51"/>
    <mergeCell ref="N50:N51"/>
    <mergeCell ref="O50:O51"/>
    <mergeCell ref="P50:P51"/>
    <mergeCell ref="Q50:Q51"/>
    <mergeCell ref="S50:S51"/>
    <mergeCell ref="Z38:Z39"/>
    <mergeCell ref="AA38:AA39"/>
    <mergeCell ref="AB38:AB39"/>
    <mergeCell ref="AC38:AC39"/>
    <mergeCell ref="C40:C41"/>
    <mergeCell ref="D40:D41"/>
    <mergeCell ref="E40:E41"/>
    <mergeCell ref="F40:F41"/>
    <mergeCell ref="G40:G41"/>
    <mergeCell ref="H40:H41"/>
    <mergeCell ref="I40:I41"/>
    <mergeCell ref="J40:J41"/>
    <mergeCell ref="K40:K41"/>
    <mergeCell ref="L40:L41"/>
    <mergeCell ref="M40:M41"/>
    <mergeCell ref="N40:N41"/>
    <mergeCell ref="O40:O41"/>
    <mergeCell ref="P40:P41"/>
    <mergeCell ref="Q40:Q41"/>
    <mergeCell ref="S40:S41"/>
    <mergeCell ref="T40:T41"/>
    <mergeCell ref="U40:U41"/>
    <mergeCell ref="V40:V41"/>
    <mergeCell ref="W40:W41"/>
    <mergeCell ref="P38:P39"/>
    <mergeCell ref="Q38:Q39"/>
    <mergeCell ref="S38:S39"/>
    <mergeCell ref="T38:T39"/>
    <mergeCell ref="U38:U39"/>
    <mergeCell ref="V38:V39"/>
    <mergeCell ref="W38:W39"/>
    <mergeCell ref="X38:X39"/>
    <mergeCell ref="Y38:Y39"/>
    <mergeCell ref="G38:G39"/>
    <mergeCell ref="H38:H39"/>
    <mergeCell ref="I38:I39"/>
    <mergeCell ref="J38:J39"/>
    <mergeCell ref="K38:K39"/>
    <mergeCell ref="L38:L39"/>
    <mergeCell ref="M38:M39"/>
    <mergeCell ref="N38:N39"/>
    <mergeCell ref="O38:O39"/>
    <mergeCell ref="AC22:AC23"/>
    <mergeCell ref="AC24:AC25"/>
    <mergeCell ref="AC26:AC27"/>
    <mergeCell ref="AC28:AC29"/>
    <mergeCell ref="AC30:AC31"/>
    <mergeCell ref="AC32:AC33"/>
    <mergeCell ref="Y24:Y25"/>
    <mergeCell ref="Y26:Y27"/>
    <mergeCell ref="Y28:Y29"/>
    <mergeCell ref="Y30:Y31"/>
    <mergeCell ref="Y32:Y33"/>
    <mergeCell ref="AA22:AA23"/>
    <mergeCell ref="AA24:AA25"/>
    <mergeCell ref="AA26:AA27"/>
    <mergeCell ref="AA28:AA29"/>
    <mergeCell ref="AA30:AA31"/>
    <mergeCell ref="AA32:AA33"/>
    <mergeCell ref="AB22:AB23"/>
    <mergeCell ref="AB24:AB25"/>
    <mergeCell ref="AB26:AB27"/>
    <mergeCell ref="AB28:AB29"/>
    <mergeCell ref="AB30:AB31"/>
    <mergeCell ref="AB32:AB33"/>
    <mergeCell ref="X22:X23"/>
    <mergeCell ref="X24:X25"/>
    <mergeCell ref="X26:X27"/>
    <mergeCell ref="X28:X29"/>
    <mergeCell ref="X30:X31"/>
    <mergeCell ref="X32:X33"/>
    <mergeCell ref="Z22:Z23"/>
    <mergeCell ref="Z24:Z25"/>
    <mergeCell ref="Z26:Z27"/>
    <mergeCell ref="Z28:Z29"/>
    <mergeCell ref="Z30:Z31"/>
    <mergeCell ref="Z32:Z33"/>
    <mergeCell ref="Y22:Y23"/>
    <mergeCell ref="V22:V23"/>
    <mergeCell ref="V24:V25"/>
    <mergeCell ref="V26:V27"/>
    <mergeCell ref="V28:V29"/>
    <mergeCell ref="V30:V31"/>
    <mergeCell ref="V32:V33"/>
    <mergeCell ref="W22:W23"/>
    <mergeCell ref="W24:W25"/>
    <mergeCell ref="W26:W27"/>
    <mergeCell ref="W28:W29"/>
    <mergeCell ref="W30:W31"/>
    <mergeCell ref="W32:W33"/>
    <mergeCell ref="T22:T23"/>
    <mergeCell ref="T24:T25"/>
    <mergeCell ref="T26:T27"/>
    <mergeCell ref="T28:T29"/>
    <mergeCell ref="T30:T31"/>
    <mergeCell ref="T32:T33"/>
    <mergeCell ref="U22:U23"/>
    <mergeCell ref="U24:U25"/>
    <mergeCell ref="U26:U27"/>
    <mergeCell ref="U28:U29"/>
    <mergeCell ref="U30:U31"/>
    <mergeCell ref="U32:U33"/>
    <mergeCell ref="Q22:Q23"/>
    <mergeCell ref="Q24:Q25"/>
    <mergeCell ref="Q26:Q27"/>
    <mergeCell ref="Q28:Q29"/>
    <mergeCell ref="Q30:Q31"/>
    <mergeCell ref="Q32:Q33"/>
    <mergeCell ref="S22:S23"/>
    <mergeCell ref="S24:S25"/>
    <mergeCell ref="S26:S27"/>
    <mergeCell ref="S28:S29"/>
    <mergeCell ref="S30:S31"/>
    <mergeCell ref="S32:S33"/>
    <mergeCell ref="O22:O23"/>
    <mergeCell ref="O24:O25"/>
    <mergeCell ref="O26:O27"/>
    <mergeCell ref="O28:O29"/>
    <mergeCell ref="O30:O31"/>
    <mergeCell ref="O32:O33"/>
    <mergeCell ref="P22:P23"/>
    <mergeCell ref="P24:P25"/>
    <mergeCell ref="P26:P27"/>
    <mergeCell ref="P28:P29"/>
    <mergeCell ref="P30:P31"/>
    <mergeCell ref="P32:P33"/>
    <mergeCell ref="M22:M23"/>
    <mergeCell ref="M24:M25"/>
    <mergeCell ref="M26:M27"/>
    <mergeCell ref="M28:M29"/>
    <mergeCell ref="M30:M31"/>
    <mergeCell ref="M32:M33"/>
    <mergeCell ref="N22:N23"/>
    <mergeCell ref="N24:N25"/>
    <mergeCell ref="N26:N27"/>
    <mergeCell ref="N28:N29"/>
    <mergeCell ref="N30:N31"/>
    <mergeCell ref="N32:N33"/>
    <mergeCell ref="K22:K23"/>
    <mergeCell ref="K24:K25"/>
    <mergeCell ref="K26:K27"/>
    <mergeCell ref="K28:K29"/>
    <mergeCell ref="K30:K31"/>
    <mergeCell ref="K32:K33"/>
    <mergeCell ref="L22:L23"/>
    <mergeCell ref="L24:L25"/>
    <mergeCell ref="L26:L27"/>
    <mergeCell ref="L28:L29"/>
    <mergeCell ref="L30:L31"/>
    <mergeCell ref="L32:L33"/>
    <mergeCell ref="I28:I29"/>
    <mergeCell ref="I30:I31"/>
    <mergeCell ref="I32:I33"/>
    <mergeCell ref="J22:J23"/>
    <mergeCell ref="J24:J25"/>
    <mergeCell ref="J26:J27"/>
    <mergeCell ref="J28:J29"/>
    <mergeCell ref="J30:J31"/>
    <mergeCell ref="J32:J33"/>
    <mergeCell ref="D22:D23"/>
    <mergeCell ref="D24:D25"/>
    <mergeCell ref="D26:D27"/>
    <mergeCell ref="D28:D29"/>
    <mergeCell ref="D30:D31"/>
    <mergeCell ref="D32:D33"/>
    <mergeCell ref="E22:E23"/>
    <mergeCell ref="E24:E25"/>
    <mergeCell ref="E26:E27"/>
    <mergeCell ref="E28:E29"/>
    <mergeCell ref="E30:E31"/>
    <mergeCell ref="E32:E33"/>
    <mergeCell ref="B22:B23"/>
    <mergeCell ref="B24:B25"/>
    <mergeCell ref="B26:B27"/>
    <mergeCell ref="B28:B29"/>
    <mergeCell ref="B30:B31"/>
    <mergeCell ref="B32:B33"/>
    <mergeCell ref="C22:C23"/>
    <mergeCell ref="C24:C25"/>
    <mergeCell ref="C26:C27"/>
    <mergeCell ref="C28:C29"/>
    <mergeCell ref="C30:C31"/>
    <mergeCell ref="C32:C33"/>
    <mergeCell ref="I48:I49"/>
    <mergeCell ref="J48:J49"/>
    <mergeCell ref="K48:K49"/>
    <mergeCell ref="F22:F23"/>
    <mergeCell ref="F24:F25"/>
    <mergeCell ref="F26:F27"/>
    <mergeCell ref="F28:F29"/>
    <mergeCell ref="F30:F31"/>
    <mergeCell ref="F32:F33"/>
    <mergeCell ref="G22:G23"/>
    <mergeCell ref="G24:G25"/>
    <mergeCell ref="G26:G27"/>
    <mergeCell ref="G28:G29"/>
    <mergeCell ref="G30:G31"/>
    <mergeCell ref="G32:G33"/>
    <mergeCell ref="H22:H23"/>
    <mergeCell ref="H24:H25"/>
    <mergeCell ref="H26:H27"/>
    <mergeCell ref="H28:H29"/>
    <mergeCell ref="H30:H31"/>
    <mergeCell ref="H32:H33"/>
    <mergeCell ref="I22:I23"/>
    <mergeCell ref="I24:I25"/>
    <mergeCell ref="I26:I27"/>
    <mergeCell ref="V48:V49"/>
    <mergeCell ref="W48:W49"/>
    <mergeCell ref="X48:X49"/>
    <mergeCell ref="Y48:Y49"/>
    <mergeCell ref="Z48:Z49"/>
    <mergeCell ref="AA48:AA49"/>
    <mergeCell ref="AB48:AB49"/>
    <mergeCell ref="AC48:AC49"/>
    <mergeCell ref="B48:B49"/>
    <mergeCell ref="L48:L49"/>
    <mergeCell ref="M48:M49"/>
    <mergeCell ref="N48:N49"/>
    <mergeCell ref="O48:O49"/>
    <mergeCell ref="P48:P49"/>
    <mergeCell ref="Q48:Q49"/>
    <mergeCell ref="S48:S49"/>
    <mergeCell ref="T48:T49"/>
    <mergeCell ref="U48:U49"/>
    <mergeCell ref="C48:C49"/>
    <mergeCell ref="D48:D49"/>
    <mergeCell ref="E48:E49"/>
    <mergeCell ref="F48:F49"/>
    <mergeCell ref="G48:G49"/>
    <mergeCell ref="H48:H49"/>
    <mergeCell ref="AA46:AA47"/>
    <mergeCell ref="AB46:AB47"/>
    <mergeCell ref="AC46:AC47"/>
    <mergeCell ref="K46:K47"/>
    <mergeCell ref="L46:L47"/>
    <mergeCell ref="M46:M47"/>
    <mergeCell ref="N46:N47"/>
    <mergeCell ref="O46:O47"/>
    <mergeCell ref="P46:P47"/>
    <mergeCell ref="Q46:Q47"/>
    <mergeCell ref="S46:S47"/>
    <mergeCell ref="T46:T47"/>
    <mergeCell ref="U46:U47"/>
    <mergeCell ref="V46:V47"/>
    <mergeCell ref="W46:W47"/>
    <mergeCell ref="X46:X47"/>
    <mergeCell ref="Y46:Y47"/>
    <mergeCell ref="Z46:Z47"/>
    <mergeCell ref="B46:B47"/>
    <mergeCell ref="C46:C47"/>
    <mergeCell ref="D46:D47"/>
    <mergeCell ref="E46:E47"/>
    <mergeCell ref="F46:F47"/>
    <mergeCell ref="G46:G47"/>
    <mergeCell ref="H46:H47"/>
    <mergeCell ref="I46:I47"/>
    <mergeCell ref="J46:J47"/>
    <mergeCell ref="B44:B45"/>
    <mergeCell ref="L44:L45"/>
    <mergeCell ref="M44:M45"/>
    <mergeCell ref="N44:N45"/>
    <mergeCell ref="O44:O45"/>
    <mergeCell ref="P44:P45"/>
    <mergeCell ref="Q44:Q45"/>
    <mergeCell ref="S44:S45"/>
    <mergeCell ref="T44:T45"/>
    <mergeCell ref="C44:C45"/>
    <mergeCell ref="D44:D45"/>
    <mergeCell ref="E44:E45"/>
    <mergeCell ref="F44:F45"/>
    <mergeCell ref="G44:G45"/>
    <mergeCell ref="H44:H45"/>
    <mergeCell ref="I44:I45"/>
    <mergeCell ref="J44:J45"/>
    <mergeCell ref="K44:K45"/>
    <mergeCell ref="AB42:AB43"/>
    <mergeCell ref="AC42:AC43"/>
    <mergeCell ref="H42:H43"/>
    <mergeCell ref="G42:G43"/>
    <mergeCell ref="F42:F43"/>
    <mergeCell ref="E42:E43"/>
    <mergeCell ref="Y42:Y43"/>
    <mergeCell ref="Z42:Z43"/>
    <mergeCell ref="AA42:AA43"/>
    <mergeCell ref="V44:V45"/>
    <mergeCell ref="W44:W45"/>
    <mergeCell ref="X44:X45"/>
    <mergeCell ref="Y44:Y45"/>
    <mergeCell ref="Z44:Z45"/>
    <mergeCell ref="AA44:AA45"/>
    <mergeCell ref="AB44:AB45"/>
    <mergeCell ref="AC44:AC45"/>
    <mergeCell ref="U44:U45"/>
    <mergeCell ref="D42:D43"/>
    <mergeCell ref="C42:C43"/>
    <mergeCell ref="B42:B43"/>
    <mergeCell ref="S42:S43"/>
    <mergeCell ref="T42:T43"/>
    <mergeCell ref="U42:U43"/>
    <mergeCell ref="V42:V43"/>
    <mergeCell ref="W42:W43"/>
    <mergeCell ref="X42:X43"/>
    <mergeCell ref="I42:I43"/>
    <mergeCell ref="J42:J43"/>
    <mergeCell ref="K42:K43"/>
    <mergeCell ref="L42:L43"/>
    <mergeCell ref="M42:M43"/>
    <mergeCell ref="N42:N43"/>
    <mergeCell ref="O42:O43"/>
    <mergeCell ref="P42:P43"/>
    <mergeCell ref="Q42:Q43"/>
    <mergeCell ref="U20:U21"/>
    <mergeCell ref="V20:V21"/>
    <mergeCell ref="W20:W21"/>
    <mergeCell ref="X20:X21"/>
    <mergeCell ref="Y20:Y21"/>
    <mergeCell ref="Z20:Z21"/>
    <mergeCell ref="AA20:AA21"/>
    <mergeCell ref="AB20:AB21"/>
    <mergeCell ref="AC20:AC21"/>
    <mergeCell ref="K20:K21"/>
    <mergeCell ref="L20:L21"/>
    <mergeCell ref="M20:M21"/>
    <mergeCell ref="N20:N21"/>
    <mergeCell ref="O20:O21"/>
    <mergeCell ref="P20:P21"/>
    <mergeCell ref="Q20:Q21"/>
    <mergeCell ref="S20:S21"/>
    <mergeCell ref="T20:T21"/>
    <mergeCell ref="B20:B21"/>
    <mergeCell ref="C20:C21"/>
    <mergeCell ref="D20:D21"/>
    <mergeCell ref="E20:E21"/>
    <mergeCell ref="F20:F21"/>
    <mergeCell ref="G20:G21"/>
    <mergeCell ref="H20:H21"/>
    <mergeCell ref="I20:I21"/>
    <mergeCell ref="J20:J21"/>
    <mergeCell ref="V18:V19"/>
    <mergeCell ref="W18:W19"/>
    <mergeCell ref="X18:X19"/>
    <mergeCell ref="Y18:Y19"/>
    <mergeCell ref="Z18:Z19"/>
    <mergeCell ref="AA18:AA19"/>
    <mergeCell ref="AB18:AB19"/>
    <mergeCell ref="AC18:AC19"/>
    <mergeCell ref="B18:B19"/>
    <mergeCell ref="L18:L19"/>
    <mergeCell ref="M18:M19"/>
    <mergeCell ref="N18:N19"/>
    <mergeCell ref="O18:O19"/>
    <mergeCell ref="P18:P19"/>
    <mergeCell ref="Q18:Q19"/>
    <mergeCell ref="S18:S19"/>
    <mergeCell ref="T18:T19"/>
    <mergeCell ref="U18:U19"/>
    <mergeCell ref="C18:C19"/>
    <mergeCell ref="D18:D19"/>
    <mergeCell ref="E18:E19"/>
    <mergeCell ref="F18:F19"/>
    <mergeCell ref="G18:G19"/>
    <mergeCell ref="H18:H19"/>
    <mergeCell ref="I18:I19"/>
    <mergeCell ref="J18:J19"/>
    <mergeCell ref="K18:K19"/>
    <mergeCell ref="I2:I3"/>
    <mergeCell ref="J10:J11"/>
    <mergeCell ref="K10:K11"/>
    <mergeCell ref="K2:K3"/>
    <mergeCell ref="L2:L3"/>
    <mergeCell ref="H2:H3"/>
    <mergeCell ref="K16:K17"/>
    <mergeCell ref="L16:L17"/>
    <mergeCell ref="B10:B11"/>
    <mergeCell ref="C10:C11"/>
    <mergeCell ref="D10:D11"/>
    <mergeCell ref="E10:E11"/>
    <mergeCell ref="F10:F11"/>
    <mergeCell ref="N2:N3"/>
    <mergeCell ref="O2:O3"/>
    <mergeCell ref="P2:Q2"/>
    <mergeCell ref="T2:U2"/>
    <mergeCell ref="R2:S2"/>
    <mergeCell ref="B2:B3"/>
    <mergeCell ref="C2:C3"/>
    <mergeCell ref="D2:D3"/>
    <mergeCell ref="G2:G3"/>
    <mergeCell ref="J2:J3"/>
    <mergeCell ref="E2:E3"/>
    <mergeCell ref="F2:F3"/>
    <mergeCell ref="V12:V13"/>
    <mergeCell ref="W12:W13"/>
    <mergeCell ref="AA2:AC2"/>
    <mergeCell ref="B12:B13"/>
    <mergeCell ref="C12:C13"/>
    <mergeCell ref="D12:D13"/>
    <mergeCell ref="E12:E13"/>
    <mergeCell ref="F12:F13"/>
    <mergeCell ref="G12:G13"/>
    <mergeCell ref="H12:H13"/>
    <mergeCell ref="I12:I13"/>
    <mergeCell ref="J12:J13"/>
    <mergeCell ref="K12:K13"/>
    <mergeCell ref="L12:L13"/>
    <mergeCell ref="M12:M13"/>
    <mergeCell ref="N12:N13"/>
    <mergeCell ref="O12:O13"/>
    <mergeCell ref="P12:P13"/>
    <mergeCell ref="L10:L11"/>
    <mergeCell ref="G10:G11"/>
    <mergeCell ref="H10:H11"/>
    <mergeCell ref="I10:I11"/>
    <mergeCell ref="M2:M3"/>
    <mergeCell ref="V2:Z2"/>
    <mergeCell ref="AC12:AC13"/>
    <mergeCell ref="B14:B15"/>
    <mergeCell ref="C14:C15"/>
    <mergeCell ref="D14:D15"/>
    <mergeCell ref="E14:E15"/>
    <mergeCell ref="F14:F15"/>
    <mergeCell ref="G14:G15"/>
    <mergeCell ref="H14:H15"/>
    <mergeCell ref="I14:I15"/>
    <mergeCell ref="J14:J15"/>
    <mergeCell ref="K14:K15"/>
    <mergeCell ref="L14:L15"/>
    <mergeCell ref="M14:M15"/>
    <mergeCell ref="N14:N15"/>
    <mergeCell ref="O14:O15"/>
    <mergeCell ref="P14:P15"/>
    <mergeCell ref="X12:X13"/>
    <mergeCell ref="Y12:Y13"/>
    <mergeCell ref="Z12:Z13"/>
    <mergeCell ref="AA12:AA13"/>
    <mergeCell ref="AB12:AB13"/>
    <mergeCell ref="Q12:Q13"/>
    <mergeCell ref="T12:T13"/>
    <mergeCell ref="U12:U13"/>
    <mergeCell ref="M16:M17"/>
    <mergeCell ref="N16:N17"/>
    <mergeCell ref="O16:O17"/>
    <mergeCell ref="W14:W15"/>
    <mergeCell ref="X14:X15"/>
    <mergeCell ref="Y14:Y15"/>
    <mergeCell ref="Z14:Z15"/>
    <mergeCell ref="Q14:Q15"/>
    <mergeCell ref="S14:S15"/>
    <mergeCell ref="P16:P17"/>
    <mergeCell ref="U14:U15"/>
    <mergeCell ref="V14:V15"/>
    <mergeCell ref="Q16:Q17"/>
    <mergeCell ref="S16:S17"/>
    <mergeCell ref="T16:T17"/>
    <mergeCell ref="U16:U17"/>
    <mergeCell ref="T14:T15"/>
    <mergeCell ref="B16:B17"/>
    <mergeCell ref="C16:C17"/>
    <mergeCell ref="D16:D17"/>
    <mergeCell ref="E16:E17"/>
    <mergeCell ref="F16:F17"/>
    <mergeCell ref="G16:G17"/>
    <mergeCell ref="H16:H17"/>
    <mergeCell ref="I16:I17"/>
    <mergeCell ref="J16:J17"/>
    <mergeCell ref="AA16:AA17"/>
    <mergeCell ref="AB16:AB17"/>
    <mergeCell ref="AC16:AC17"/>
    <mergeCell ref="V16:V17"/>
    <mergeCell ref="W16:W17"/>
    <mergeCell ref="X16:X17"/>
    <mergeCell ref="Y16:Y17"/>
    <mergeCell ref="Z16:Z17"/>
    <mergeCell ref="AB14:AB15"/>
    <mergeCell ref="AC14:AC15"/>
    <mergeCell ref="AA14:AA15"/>
    <mergeCell ref="B34:B35"/>
    <mergeCell ref="B36:B37"/>
    <mergeCell ref="B38:B39"/>
    <mergeCell ref="B40:B41"/>
    <mergeCell ref="C34:C35"/>
    <mergeCell ref="D34:D35"/>
    <mergeCell ref="E34:E35"/>
    <mergeCell ref="F34:F35"/>
    <mergeCell ref="C38:C39"/>
    <mergeCell ref="D38:D39"/>
    <mergeCell ref="E38:E39"/>
    <mergeCell ref="F38:F39"/>
    <mergeCell ref="C36:C37"/>
    <mergeCell ref="D36:D37"/>
    <mergeCell ref="E36:E37"/>
    <mergeCell ref="F36:F37"/>
    <mergeCell ref="G34:G35"/>
    <mergeCell ref="H34:H35"/>
    <mergeCell ref="I34:I35"/>
    <mergeCell ref="J34:J35"/>
    <mergeCell ref="K34:K35"/>
    <mergeCell ref="L34:L35"/>
    <mergeCell ref="M34:M35"/>
    <mergeCell ref="N34:N35"/>
    <mergeCell ref="O34:O35"/>
    <mergeCell ref="T36:T37"/>
    <mergeCell ref="U36:U37"/>
    <mergeCell ref="V36:V37"/>
    <mergeCell ref="W36:W37"/>
    <mergeCell ref="P34:P35"/>
    <mergeCell ref="Q34:Q35"/>
    <mergeCell ref="S34:S35"/>
    <mergeCell ref="T34:T35"/>
    <mergeCell ref="U34:U35"/>
    <mergeCell ref="V34:V35"/>
    <mergeCell ref="W34:W35"/>
    <mergeCell ref="AB36:AB37"/>
    <mergeCell ref="AC36:AC37"/>
    <mergeCell ref="Z34:Z35"/>
    <mergeCell ref="AA34:AA35"/>
    <mergeCell ref="AB34:AB35"/>
    <mergeCell ref="AC34:AC35"/>
    <mergeCell ref="X34:X35"/>
    <mergeCell ref="Y34:Y35"/>
    <mergeCell ref="G36:G37"/>
    <mergeCell ref="H36:H37"/>
    <mergeCell ref="I36:I37"/>
    <mergeCell ref="J36:J37"/>
    <mergeCell ref="K36:K37"/>
    <mergeCell ref="X36:X37"/>
    <mergeCell ref="Y36:Y37"/>
    <mergeCell ref="Z36:Z37"/>
    <mergeCell ref="AA36:AA37"/>
    <mergeCell ref="L36:L37"/>
    <mergeCell ref="M36:M37"/>
    <mergeCell ref="N36:N37"/>
    <mergeCell ref="O36:O37"/>
    <mergeCell ref="P36:P37"/>
    <mergeCell ref="Q36:Q37"/>
    <mergeCell ref="S36:S37"/>
  </mergeCells>
  <phoneticPr fontId="9" type="noConversion"/>
  <dataValidations count="35">
    <dataValidation type="list" allowBlank="1" showInputMessage="1" showErrorMessage="1" sqref="G4:G6 G8:G9" xr:uid="{00000000-0002-0000-0100-000000000000}">
      <formula1>$G$57:$G$59</formula1>
    </dataValidation>
    <dataValidation type="list" allowBlank="1" showInputMessage="1" showErrorMessage="1" sqref="H4:H6 H8:H9" xr:uid="{00000000-0002-0000-0100-000001000000}">
      <formula1>$H$57:$H$58</formula1>
    </dataValidation>
    <dataValidation type="list" allowBlank="1" showInputMessage="1" showErrorMessage="1" sqref="F4:F6 F8:F9" xr:uid="{00000000-0002-0000-0100-000003000000}">
      <formula1>$F$57:$F$59</formula1>
    </dataValidation>
    <dataValidation type="list" allowBlank="1" showInputMessage="1" showErrorMessage="1" sqref="M4:M6 M8:M9" xr:uid="{00000000-0002-0000-0100-000004000000}">
      <formula1>$M$57:$M$65</formula1>
    </dataValidation>
    <dataValidation type="list" allowBlank="1" showInputMessage="1" showErrorMessage="1" sqref="G10" xr:uid="{00000000-0002-0000-0100-000006000000}">
      <formula1>$G$55:$G$56</formula1>
    </dataValidation>
    <dataValidation type="list" allowBlank="1" showInputMessage="1" showErrorMessage="1" sqref="M10:M11" xr:uid="{00000000-0002-0000-0100-000007000000}">
      <formula1>$M$55:$M$63</formula1>
    </dataValidation>
    <dataValidation type="list" allowBlank="1" showInputMessage="1" showErrorMessage="1" sqref="F10" xr:uid="{00000000-0002-0000-0100-000008000000}">
      <formula1>$F$55:$F$57</formula1>
    </dataValidation>
    <dataValidation type="list" allowBlank="1" showInputMessage="1" showErrorMessage="1" sqref="H10" xr:uid="{00000000-0002-0000-0100-000009000000}">
      <formula1>$H$55:$H$56</formula1>
    </dataValidation>
    <dataValidation type="list" allowBlank="1" showInputMessage="1" sqref="P4:P11" xr:uid="{00000000-0002-0000-0100-00000A000000}">
      <formula1>$P$57:$P$58</formula1>
    </dataValidation>
    <dataValidation type="list" allowBlank="1" showInputMessage="1" sqref="Q4:Q11" xr:uid="{00000000-0002-0000-0100-00000B000000}">
      <formula1>$Q$57:$Q$58</formula1>
    </dataValidation>
    <dataValidation type="list" allowBlank="1" showInputMessage="1" sqref="T4:T11" xr:uid="{00000000-0002-0000-0100-00000E000000}">
      <formula1>$T$57:$T$58</formula1>
    </dataValidation>
    <dataValidation type="list" allowBlank="1" showInputMessage="1" sqref="U4:V11" xr:uid="{00000000-0002-0000-0100-00000F000000}">
      <formula1>$U$57:$U$58</formula1>
    </dataValidation>
    <dataValidation type="list" allowBlank="1" showInputMessage="1" showErrorMessage="1" sqref="W4:W11" xr:uid="{00000000-0002-0000-0100-000012000000}">
      <formula1>$W$57:$W$62</formula1>
    </dataValidation>
    <dataValidation type="list" allowBlank="1" showInputMessage="1" showErrorMessage="1" sqref="R4:R11" xr:uid="{00000000-0002-0000-0100-00000C000000}">
      <formula1>$R$57:$R$65</formula1>
    </dataValidation>
    <dataValidation type="whole" allowBlank="1" showInputMessage="1" showErrorMessage="1" sqref="X4:Z6 X8:Z11 X12:Y12 X14:Y14 X16:Y16 X32:Y32 X18:Y18 X42:Y42 X44:Y44 X46:Y46 X48:Y48 X30:Y30 X24:Y24 X28:Y28 X22:Y22 X26:Y26 X20:Y20 X34:Y34 X36:Y36 X38:Y38 X40:Y40 X50:Y50" xr:uid="{00000000-0002-0000-0100-000002000000}">
      <formula1>0</formula1>
      <formula2>999999</formula2>
    </dataValidation>
    <dataValidation type="list" allowBlank="1" showInputMessage="1" showErrorMessage="1" sqref="AB4:AB11" xr:uid="{00000000-0002-0000-0100-000005000000}">
      <formula1>$AB$57:$AB$60</formula1>
    </dataValidation>
    <dataValidation type="list" allowBlank="1" showInputMessage="1" showErrorMessage="1" sqref="AB12 AB14 AB16 AB32 AB18 AB42 AB44 AB46 AB48 AB30 AB24 AB28 AB22 AB26 AB20 AB34 AB36 AB38 AB40 AB50" xr:uid="{BE32510B-C083-410D-8316-AE6AA3012FD1}">
      <formula1>$AB$13:$AB$16</formula1>
    </dataValidation>
    <dataValidation type="list" allowBlank="1" showInputMessage="1" showErrorMessage="1" sqref="AA12" xr:uid="{467D2A17-B976-4F09-B2C5-1009C06F7513}">
      <formula1>$AA$13:$AA$19</formula1>
    </dataValidation>
    <dataValidation type="list" allowBlank="1" showInputMessage="1" showErrorMessage="1" sqref="W12 W14 W16 W32 W18 W42 W44 W46 W48 W30 W24 W28 W22 W26 W20 W34 W36 W38 W40 W50" xr:uid="{448BCB2C-0AD7-4CC6-B4A6-58AD12212B43}">
      <formula1>$W$13:$W$15</formula1>
    </dataValidation>
    <dataValidation allowBlank="1" showInputMessage="1" sqref="T12:V12 P12:Q12 T14:U14 P14:Q14 T16:U16 P16:Q16 T32:U32 P32:Q32 T18:U18 P18:Q18 T42:U42 P42:Q42 T44:U44 P44:Q44 P46:Q46 T46:U46 T48:U48 P48:Q48 T26:U26 P26:Q26 T22:U22 T28:U28 T24:U24 T30:U30 P30:Q30 P24:Q24 P28:Q28 P22:Q22 T20:U20 P20:Q20 T34:U34 P34:Q34 T36:U36 P36:Q36 T38:U38 P38:Q38 T40:U40 P40:Q40 T50:U50 P50:Q50" xr:uid="{320AD1FB-8A9F-46A7-9639-7F31178972B3}"/>
    <dataValidation type="list" allowBlank="1" showInputMessage="1" showErrorMessage="1" sqref="F12" xr:uid="{FF25700E-123B-4834-9209-5FAB5C2C7A9B}">
      <formula1>$F$13:$F$18</formula1>
    </dataValidation>
    <dataValidation type="list" allowBlank="1" showInputMessage="1" showErrorMessage="1" sqref="H12 H14 H16 H32 H18 H44 H46 H48 H30 H24 H28 H22 H26 H20 H34 H36 H38 H40 H50" xr:uid="{2A2201B0-86AF-4500-B082-55CB0131D081}">
      <formula1>$H$13:$H$14</formula1>
    </dataValidation>
    <dataValidation type="list" allowBlank="1" showInputMessage="1" showErrorMessage="1" sqref="G12" xr:uid="{74FB2DDD-6B2A-4247-823A-F7E871D8FC44}">
      <formula1>$G$13:$G$18</formula1>
    </dataValidation>
    <dataValidation type="list" allowBlank="1" showInputMessage="1" showErrorMessage="1" sqref="AA14" xr:uid="{29473E8A-53FC-41A0-A02E-BA6A62928B19}">
      <formula1>$AA$13:$AA$16</formula1>
    </dataValidation>
    <dataValidation type="list" allowBlank="1" showInputMessage="1" showErrorMessage="1" sqref="F14 F16 F32 F18 F44 F46 F48 F22 F24 F26 F28 F30 F20 F34 F36 F38 F40 F50" xr:uid="{A633A624-9EEB-4A36-9DBC-B1B0998EB875}">
      <formula1>$F$13:$F$15</formula1>
    </dataValidation>
    <dataValidation type="list" allowBlank="1" showInputMessage="1" showErrorMessage="1" sqref="G14 G16 G32 G18 G44 G46 G48 G30 G24 G28 G22 G26 G20 G34 G36 G38 G40 G50" xr:uid="{8AA5F11C-459E-4F3F-977E-C0AAFA7437BB}">
      <formula1>$G$13:$G$15</formula1>
    </dataValidation>
    <dataValidation type="list" allowBlank="1" showInputMessage="1" showErrorMessage="1" sqref="AA16 AA32 AA18 AA42 AA44 AA46 AA48 AA30 AA24 AA28 AA22 AA26 AA20 AA34 AA36 AA38 AA40 AA50" xr:uid="{9FA453B7-5EBF-4BAC-876D-C328E2ACD195}">
      <formula1>$AA$13:$AA$15</formula1>
    </dataValidation>
    <dataValidation type="list" allowBlank="1" showInputMessage="1" showErrorMessage="1" sqref="M32 M18 M42 M44 M46 M48 M22 M28 M24 M30 M26 M20 M34 M36 M38 M40 M50" xr:uid="{F45703D8-EB29-477E-A12B-FEDAB858F568}">
      <formula1>$M$13:$M$21</formula1>
    </dataValidation>
    <dataValidation type="list" allowBlank="1" showInputMessage="1" showErrorMessage="1" sqref="R18:R41 R50:R51" xr:uid="{A0787286-4186-4B2F-AA3B-EFCD412A40C1}">
      <formula1>$R$13:$R$22</formula1>
    </dataValidation>
    <dataValidation type="list" allowBlank="1" showInputMessage="1" showErrorMessage="1" sqref="R42:R49" xr:uid="{79DDD6CC-6C98-4CB5-BBE3-5129F8119B15}">
      <formula1>$R$13:$R$42</formula1>
    </dataValidation>
    <dataValidation type="list" allowBlank="1" showInputMessage="1" showErrorMessage="1" sqref="S12" xr:uid="{D69B5F55-4DDF-49E9-B01B-B2097AE12156}">
      <formula1>$S$13:$S$46</formula1>
    </dataValidation>
    <dataValidation type="list" allowBlank="1" showInputMessage="1" showErrorMessage="1" sqref="R12" xr:uid="{9162FF3E-D128-4362-8B5B-D79463D148FF}">
      <formula1>$R$13:$R$46</formula1>
    </dataValidation>
    <dataValidation type="list" allowBlank="1" showInputMessage="1" showErrorMessage="1" sqref="M12" xr:uid="{6D7886F7-43CE-4339-8672-63ADFBC381FD}">
      <formula1>$M$13:$M$55</formula1>
    </dataValidation>
    <dataValidation type="list" allowBlank="1" showInputMessage="1" showErrorMessage="1" sqref="R14:R17" xr:uid="{FC84FE32-F218-4A2E-82FF-511443E270AA}">
      <formula1>$R$13:$R$47</formula1>
    </dataValidation>
    <dataValidation type="list" allowBlank="1" showInputMessage="1" showErrorMessage="1" sqref="M14 M16" xr:uid="{44EF7D01-DC41-495F-885E-4E976C6B20C5}">
      <formula1>$M$13:$M$46</formula1>
    </dataValidation>
  </dataValidations>
  <pageMargins left="0.7" right="0.7" top="0.75" bottom="0.75" header="0.3" footer="0.3"/>
  <pageSetup paperSize="9" scale="74"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333"/>
  <sheetViews>
    <sheetView tabSelected="1" topLeftCell="A304" zoomScale="70" zoomScaleNormal="70" workbookViewId="0">
      <selection activeCell="F317" sqref="F317"/>
    </sheetView>
  </sheetViews>
  <sheetFormatPr defaultRowHeight="14.4" x14ac:dyDescent="0.55000000000000004"/>
  <cols>
    <col min="1" max="1" width="2.68359375" customWidth="1"/>
    <col min="2" max="2" width="19.20703125" bestFit="1" customWidth="1"/>
    <col min="3" max="3" width="35" customWidth="1"/>
    <col min="4" max="4" width="24.3125" bestFit="1" customWidth="1"/>
    <col min="5" max="5" width="31.15625" customWidth="1"/>
    <col min="6" max="6" width="59.15625" bestFit="1" customWidth="1"/>
    <col min="8" max="8" width="10.89453125" customWidth="1"/>
    <col min="9" max="9" width="10.7890625" customWidth="1"/>
    <col min="11" max="11" width="10.734375" customWidth="1"/>
    <col min="12" max="12" width="12.26171875" customWidth="1"/>
    <col min="13" max="13" width="10.3125" customWidth="1"/>
    <col min="14" max="14" width="9.5234375" customWidth="1"/>
    <col min="15" max="15" width="15.3125" customWidth="1"/>
  </cols>
  <sheetData>
    <row r="1" spans="2:15" ht="14.7" thickBot="1" x14ac:dyDescent="0.6"/>
    <row r="2" spans="2:15" ht="14.4" customHeight="1" x14ac:dyDescent="0.55000000000000004">
      <c r="B2" s="171" t="s">
        <v>146</v>
      </c>
      <c r="C2" s="173" t="s">
        <v>0</v>
      </c>
      <c r="D2" s="173" t="s">
        <v>28</v>
      </c>
      <c r="E2" s="173" t="s">
        <v>71</v>
      </c>
      <c r="F2" s="173" t="s">
        <v>147</v>
      </c>
      <c r="G2" s="173" t="s">
        <v>1</v>
      </c>
      <c r="H2" s="173" t="s">
        <v>78</v>
      </c>
      <c r="I2" s="175" t="s">
        <v>148</v>
      </c>
      <c r="J2" s="175" t="s">
        <v>149</v>
      </c>
      <c r="K2" s="199" t="s">
        <v>150</v>
      </c>
      <c r="L2" s="200"/>
      <c r="M2" s="200"/>
      <c r="N2" s="200"/>
      <c r="O2" s="201"/>
    </row>
    <row r="3" spans="2:15" ht="43.5" thickBot="1" x14ac:dyDescent="0.6">
      <c r="B3" s="172"/>
      <c r="C3" s="174"/>
      <c r="D3" s="174"/>
      <c r="E3" s="174"/>
      <c r="F3" s="174"/>
      <c r="G3" s="174"/>
      <c r="H3" s="174"/>
      <c r="I3" s="176"/>
      <c r="J3" s="176"/>
      <c r="K3" s="114" t="s">
        <v>151</v>
      </c>
      <c r="L3" s="114" t="s">
        <v>152</v>
      </c>
      <c r="M3" s="114" t="s">
        <v>153</v>
      </c>
      <c r="N3" s="114" t="s">
        <v>154</v>
      </c>
      <c r="O3" s="115" t="s">
        <v>155</v>
      </c>
    </row>
    <row r="4" spans="2:15" x14ac:dyDescent="0.55000000000000004">
      <c r="B4" s="109" t="s">
        <v>156</v>
      </c>
      <c r="C4" s="110" t="s">
        <v>157</v>
      </c>
      <c r="D4" s="110" t="s">
        <v>158</v>
      </c>
      <c r="E4" s="110" t="s">
        <v>159</v>
      </c>
      <c r="F4" s="110" t="s">
        <v>200</v>
      </c>
      <c r="G4" s="111">
        <v>1</v>
      </c>
      <c r="H4" s="111">
        <f>IF(G4=1, 230, 400)</f>
        <v>230</v>
      </c>
      <c r="I4" s="112">
        <v>32</v>
      </c>
      <c r="J4" s="111" t="s">
        <v>6</v>
      </c>
      <c r="K4" s="110"/>
      <c r="L4" s="110"/>
      <c r="M4" s="110"/>
      <c r="N4" s="110"/>
      <c r="O4" s="113"/>
    </row>
    <row r="5" spans="2:15" x14ac:dyDescent="0.55000000000000004">
      <c r="B5" s="80" t="s">
        <v>160</v>
      </c>
      <c r="C5" s="60" t="s">
        <v>157</v>
      </c>
      <c r="D5" s="60" t="s">
        <v>158</v>
      </c>
      <c r="E5" s="60" t="s">
        <v>161</v>
      </c>
      <c r="F5" s="60" t="s">
        <v>200</v>
      </c>
      <c r="G5" s="93">
        <v>1</v>
      </c>
      <c r="H5" s="93">
        <f t="shared" ref="H5:H17" si="0">IF(G5=1, 230, 400)</f>
        <v>230</v>
      </c>
      <c r="I5" s="93">
        <v>32</v>
      </c>
      <c r="J5" s="93" t="s">
        <v>6</v>
      </c>
      <c r="K5" s="60"/>
      <c r="L5" s="60"/>
      <c r="M5" s="60"/>
      <c r="N5" s="60"/>
      <c r="O5" s="81"/>
    </row>
    <row r="6" spans="2:15" x14ac:dyDescent="0.55000000000000004">
      <c r="B6" s="80" t="s">
        <v>162</v>
      </c>
      <c r="C6" s="60" t="s">
        <v>163</v>
      </c>
      <c r="D6" s="60" t="s">
        <v>164</v>
      </c>
      <c r="E6" s="60" t="s">
        <v>165</v>
      </c>
      <c r="F6" s="60" t="s">
        <v>166</v>
      </c>
      <c r="G6" s="93">
        <v>1</v>
      </c>
      <c r="H6" s="93">
        <f t="shared" si="0"/>
        <v>230</v>
      </c>
      <c r="I6" s="93">
        <v>32</v>
      </c>
      <c r="J6" s="93" t="s">
        <v>6</v>
      </c>
      <c r="K6" s="60"/>
      <c r="L6" s="60"/>
      <c r="M6" s="60"/>
      <c r="N6" s="60"/>
      <c r="O6" s="81"/>
    </row>
    <row r="7" spans="2:15" x14ac:dyDescent="0.55000000000000004">
      <c r="B7" s="80" t="s">
        <v>167</v>
      </c>
      <c r="C7" s="60" t="s">
        <v>163</v>
      </c>
      <c r="D7" s="60" t="s">
        <v>164</v>
      </c>
      <c r="E7" s="60" t="s">
        <v>168</v>
      </c>
      <c r="F7" s="60" t="s">
        <v>169</v>
      </c>
      <c r="G7" s="93">
        <v>1</v>
      </c>
      <c r="H7" s="93">
        <f t="shared" si="0"/>
        <v>230</v>
      </c>
      <c r="I7" s="93">
        <v>32</v>
      </c>
      <c r="J7" s="93" t="s">
        <v>6</v>
      </c>
      <c r="K7" s="60"/>
      <c r="L7" s="60"/>
      <c r="M7" s="60"/>
      <c r="N7" s="60"/>
      <c r="O7" s="81"/>
    </row>
    <row r="8" spans="2:15" x14ac:dyDescent="0.55000000000000004">
      <c r="B8" s="80" t="s">
        <v>170</v>
      </c>
      <c r="C8" s="60" t="s">
        <v>163</v>
      </c>
      <c r="D8" s="60" t="s">
        <v>164</v>
      </c>
      <c r="E8" s="60" t="s">
        <v>171</v>
      </c>
      <c r="F8" s="60" t="s">
        <v>172</v>
      </c>
      <c r="G8" s="93">
        <v>1</v>
      </c>
      <c r="H8" s="93">
        <f t="shared" si="0"/>
        <v>230</v>
      </c>
      <c r="I8" s="93">
        <v>32</v>
      </c>
      <c r="J8" s="93" t="s">
        <v>6</v>
      </c>
      <c r="K8" s="60"/>
      <c r="L8" s="60"/>
      <c r="M8" s="60"/>
      <c r="N8" s="60"/>
      <c r="O8" s="81"/>
    </row>
    <row r="9" spans="2:15" x14ac:dyDescent="0.55000000000000004">
      <c r="B9" s="80" t="s">
        <v>173</v>
      </c>
      <c r="C9" s="60" t="s">
        <v>163</v>
      </c>
      <c r="D9" s="60" t="s">
        <v>164</v>
      </c>
      <c r="E9" s="60" t="s">
        <v>174</v>
      </c>
      <c r="F9" s="60" t="s">
        <v>175</v>
      </c>
      <c r="G9" s="93">
        <v>1</v>
      </c>
      <c r="H9" s="93">
        <f t="shared" si="0"/>
        <v>230</v>
      </c>
      <c r="I9" s="93">
        <v>32</v>
      </c>
      <c r="J9" s="93" t="s">
        <v>6</v>
      </c>
      <c r="K9" s="60"/>
      <c r="L9" s="60"/>
      <c r="M9" s="60"/>
      <c r="N9" s="60"/>
      <c r="O9" s="81"/>
    </row>
    <row r="10" spans="2:15" x14ac:dyDescent="0.55000000000000004">
      <c r="B10" s="80" t="s">
        <v>176</v>
      </c>
      <c r="C10" s="60" t="s">
        <v>163</v>
      </c>
      <c r="D10" s="60" t="s">
        <v>164</v>
      </c>
      <c r="E10" s="60" t="s">
        <v>177</v>
      </c>
      <c r="F10" s="60" t="s">
        <v>178</v>
      </c>
      <c r="G10" s="93">
        <v>3</v>
      </c>
      <c r="H10" s="93">
        <f t="shared" si="0"/>
        <v>400</v>
      </c>
      <c r="I10" s="93">
        <v>32</v>
      </c>
      <c r="J10" s="93" t="s">
        <v>6</v>
      </c>
      <c r="K10" s="60"/>
      <c r="L10" s="60"/>
      <c r="M10" s="60"/>
      <c r="N10" s="60"/>
      <c r="O10" s="81"/>
    </row>
    <row r="11" spans="2:15" x14ac:dyDescent="0.55000000000000004">
      <c r="B11" s="80" t="s">
        <v>179</v>
      </c>
      <c r="C11" s="60" t="s">
        <v>163</v>
      </c>
      <c r="D11" s="60" t="s">
        <v>164</v>
      </c>
      <c r="E11" s="60" t="s">
        <v>180</v>
      </c>
      <c r="F11" s="60" t="s">
        <v>181</v>
      </c>
      <c r="G11" s="93">
        <v>3</v>
      </c>
      <c r="H11" s="93">
        <f t="shared" si="0"/>
        <v>400</v>
      </c>
      <c r="I11" s="93">
        <v>32</v>
      </c>
      <c r="J11" s="93" t="s">
        <v>6</v>
      </c>
      <c r="K11" s="60"/>
      <c r="L11" s="60"/>
      <c r="M11" s="60"/>
      <c r="N11" s="60"/>
      <c r="O11" s="81"/>
    </row>
    <row r="12" spans="2:15" x14ac:dyDescent="0.55000000000000004">
      <c r="B12" s="80" t="s">
        <v>182</v>
      </c>
      <c r="C12" s="60" t="s">
        <v>163</v>
      </c>
      <c r="D12" s="60" t="s">
        <v>164</v>
      </c>
      <c r="E12" s="60" t="s">
        <v>183</v>
      </c>
      <c r="F12" s="60" t="s">
        <v>184</v>
      </c>
      <c r="G12" s="93">
        <v>3</v>
      </c>
      <c r="H12" s="93">
        <f t="shared" si="0"/>
        <v>400</v>
      </c>
      <c r="I12" s="93">
        <v>32</v>
      </c>
      <c r="J12" s="93" t="s">
        <v>6</v>
      </c>
      <c r="K12" s="60"/>
      <c r="L12" s="60"/>
      <c r="M12" s="60"/>
      <c r="N12" s="60"/>
      <c r="O12" s="81"/>
    </row>
    <row r="13" spans="2:15" x14ac:dyDescent="0.55000000000000004">
      <c r="B13" s="80" t="s">
        <v>185</v>
      </c>
      <c r="C13" s="60" t="s">
        <v>163</v>
      </c>
      <c r="D13" s="60" t="s">
        <v>164</v>
      </c>
      <c r="E13" s="60" t="s">
        <v>186</v>
      </c>
      <c r="F13" s="60" t="s">
        <v>187</v>
      </c>
      <c r="G13" s="93">
        <v>3</v>
      </c>
      <c r="H13" s="93">
        <f t="shared" si="0"/>
        <v>400</v>
      </c>
      <c r="I13" s="93">
        <v>32</v>
      </c>
      <c r="J13" s="93" t="s">
        <v>6</v>
      </c>
      <c r="K13" s="60"/>
      <c r="L13" s="60"/>
      <c r="M13" s="60"/>
      <c r="N13" s="60"/>
      <c r="O13" s="81"/>
    </row>
    <row r="14" spans="2:15" x14ac:dyDescent="0.55000000000000004">
      <c r="B14" s="80" t="s">
        <v>188</v>
      </c>
      <c r="C14" s="60" t="s">
        <v>163</v>
      </c>
      <c r="D14" s="60" t="s">
        <v>164</v>
      </c>
      <c r="E14" s="60" t="s">
        <v>189</v>
      </c>
      <c r="F14" s="60" t="s">
        <v>190</v>
      </c>
      <c r="G14" s="93">
        <v>3</v>
      </c>
      <c r="H14" s="93">
        <f t="shared" si="0"/>
        <v>400</v>
      </c>
      <c r="I14" s="93">
        <v>32</v>
      </c>
      <c r="J14" s="93" t="s">
        <v>6</v>
      </c>
      <c r="K14" s="60"/>
      <c r="L14" s="60"/>
      <c r="M14" s="60"/>
      <c r="N14" s="60"/>
      <c r="O14" s="81"/>
    </row>
    <row r="15" spans="2:15" x14ac:dyDescent="0.55000000000000004">
      <c r="B15" s="80" t="s">
        <v>191</v>
      </c>
      <c r="C15" s="60" t="s">
        <v>192</v>
      </c>
      <c r="D15" s="60" t="s">
        <v>193</v>
      </c>
      <c r="E15" s="60" t="s">
        <v>194</v>
      </c>
      <c r="F15" s="60" t="s">
        <v>194</v>
      </c>
      <c r="G15" s="93">
        <v>1</v>
      </c>
      <c r="H15" s="93">
        <f t="shared" si="0"/>
        <v>230</v>
      </c>
      <c r="I15" s="93">
        <v>32</v>
      </c>
      <c r="J15" s="93" t="s">
        <v>6</v>
      </c>
      <c r="K15" s="60"/>
      <c r="L15" s="60"/>
      <c r="M15" s="60"/>
      <c r="N15" s="60"/>
      <c r="O15" s="81"/>
    </row>
    <row r="16" spans="2:15" x14ac:dyDescent="0.55000000000000004">
      <c r="B16" s="80" t="s">
        <v>195</v>
      </c>
      <c r="C16" s="60" t="s">
        <v>192</v>
      </c>
      <c r="D16" s="60" t="s">
        <v>193</v>
      </c>
      <c r="E16" s="60" t="s">
        <v>196</v>
      </c>
      <c r="F16" s="60" t="s">
        <v>196</v>
      </c>
      <c r="G16" s="93">
        <v>1</v>
      </c>
      <c r="H16" s="93">
        <f t="shared" si="0"/>
        <v>230</v>
      </c>
      <c r="I16" s="93">
        <v>32</v>
      </c>
      <c r="J16" s="93" t="s">
        <v>6</v>
      </c>
      <c r="K16" s="60"/>
      <c r="L16" s="60"/>
      <c r="M16" s="60"/>
      <c r="N16" s="60"/>
      <c r="O16" s="81"/>
    </row>
    <row r="17" spans="2:15" x14ac:dyDescent="0.55000000000000004">
      <c r="B17" s="80" t="s">
        <v>197</v>
      </c>
      <c r="C17" s="60" t="s">
        <v>192</v>
      </c>
      <c r="D17" s="60" t="s">
        <v>198</v>
      </c>
      <c r="E17" s="60" t="s">
        <v>199</v>
      </c>
      <c r="F17" s="60" t="s">
        <v>199</v>
      </c>
      <c r="G17" s="93">
        <v>1</v>
      </c>
      <c r="H17" s="93">
        <f t="shared" si="0"/>
        <v>230</v>
      </c>
      <c r="I17" s="93">
        <v>32</v>
      </c>
      <c r="J17" s="93" t="s">
        <v>6</v>
      </c>
      <c r="K17" s="60"/>
      <c r="L17" s="60"/>
      <c r="M17" s="60"/>
      <c r="N17" s="60"/>
      <c r="O17" s="81"/>
    </row>
    <row r="18" spans="2:15" x14ac:dyDescent="0.55000000000000004">
      <c r="B18" s="80" t="s">
        <v>201</v>
      </c>
      <c r="C18" s="60" t="s">
        <v>202</v>
      </c>
      <c r="D18" s="60" t="s">
        <v>203</v>
      </c>
      <c r="E18" s="60" t="s">
        <v>204</v>
      </c>
      <c r="F18" s="60"/>
      <c r="G18" s="93">
        <v>1</v>
      </c>
      <c r="H18" s="93">
        <v>230</v>
      </c>
      <c r="I18" s="93">
        <v>32</v>
      </c>
      <c r="J18" s="93" t="s">
        <v>6</v>
      </c>
      <c r="K18" s="60"/>
      <c r="L18" s="60"/>
      <c r="M18" s="60"/>
      <c r="N18" s="60"/>
      <c r="O18" s="81"/>
    </row>
    <row r="19" spans="2:15" x14ac:dyDescent="0.55000000000000004">
      <c r="B19" s="80" t="s">
        <v>205</v>
      </c>
      <c r="C19" s="94" t="s">
        <v>206</v>
      </c>
      <c r="D19" s="94">
        <v>204</v>
      </c>
      <c r="E19" s="94" t="s">
        <v>207</v>
      </c>
      <c r="F19" s="95">
        <v>8001636054735</v>
      </c>
      <c r="G19" s="93">
        <v>3</v>
      </c>
      <c r="H19" s="93">
        <f t="shared" ref="H19:H82" si="1">IF(G19=1, 230, 400)</f>
        <v>400</v>
      </c>
      <c r="I19" s="93">
        <v>32</v>
      </c>
      <c r="J19" s="93" t="s">
        <v>6</v>
      </c>
      <c r="K19" s="93"/>
      <c r="L19" s="93"/>
      <c r="M19" s="93"/>
      <c r="N19" s="60"/>
      <c r="O19" s="108"/>
    </row>
    <row r="20" spans="2:15" x14ac:dyDescent="0.55000000000000004">
      <c r="B20" s="80" t="s">
        <v>208</v>
      </c>
      <c r="C20" s="94" t="s">
        <v>206</v>
      </c>
      <c r="D20" s="94">
        <v>204</v>
      </c>
      <c r="E20" s="94" t="s">
        <v>209</v>
      </c>
      <c r="F20" s="95">
        <v>8001636031347</v>
      </c>
      <c r="G20" s="93">
        <v>3</v>
      </c>
      <c r="H20" s="93">
        <f t="shared" si="1"/>
        <v>400</v>
      </c>
      <c r="I20" s="93">
        <v>32</v>
      </c>
      <c r="J20" s="93" t="s">
        <v>6</v>
      </c>
      <c r="K20" s="93"/>
      <c r="L20" s="93"/>
      <c r="M20" s="93"/>
      <c r="N20" s="60"/>
      <c r="O20" s="108"/>
    </row>
    <row r="21" spans="2:15" x14ac:dyDescent="0.55000000000000004">
      <c r="B21" s="80" t="s">
        <v>210</v>
      </c>
      <c r="C21" s="94" t="s">
        <v>206</v>
      </c>
      <c r="D21" s="94">
        <v>204</v>
      </c>
      <c r="E21" s="94" t="s">
        <v>211</v>
      </c>
      <c r="F21" s="95">
        <v>8001636346892</v>
      </c>
      <c r="G21" s="93">
        <v>3</v>
      </c>
      <c r="H21" s="93">
        <f t="shared" si="1"/>
        <v>400</v>
      </c>
      <c r="I21" s="93">
        <v>63</v>
      </c>
      <c r="J21" s="93" t="s">
        <v>6</v>
      </c>
      <c r="K21" s="93"/>
      <c r="L21" s="93"/>
      <c r="M21" s="93"/>
      <c r="N21" s="60"/>
      <c r="O21" s="108"/>
    </row>
    <row r="22" spans="2:15" x14ac:dyDescent="0.55000000000000004">
      <c r="B22" s="80" t="s">
        <v>212</v>
      </c>
      <c r="C22" s="94" t="s">
        <v>206</v>
      </c>
      <c r="D22" s="94">
        <v>204</v>
      </c>
      <c r="E22" s="94" t="s">
        <v>213</v>
      </c>
      <c r="F22" s="95">
        <v>8001636031491</v>
      </c>
      <c r="G22" s="93">
        <v>3</v>
      </c>
      <c r="H22" s="93">
        <f t="shared" si="1"/>
        <v>400</v>
      </c>
      <c r="I22" s="93">
        <v>63</v>
      </c>
      <c r="J22" s="93" t="s">
        <v>6</v>
      </c>
      <c r="K22" s="93"/>
      <c r="L22" s="93"/>
      <c r="M22" s="93"/>
      <c r="N22" s="60"/>
      <c r="O22" s="108"/>
    </row>
    <row r="23" spans="2:15" x14ac:dyDescent="0.55000000000000004">
      <c r="B23" s="80" t="s">
        <v>214</v>
      </c>
      <c r="C23" s="94" t="s">
        <v>206</v>
      </c>
      <c r="D23" s="94">
        <v>204</v>
      </c>
      <c r="E23" s="94" t="s">
        <v>215</v>
      </c>
      <c r="F23" s="95">
        <v>8001636031521</v>
      </c>
      <c r="G23" s="93">
        <v>3</v>
      </c>
      <c r="H23" s="93">
        <f t="shared" si="1"/>
        <v>400</v>
      </c>
      <c r="I23" s="93">
        <v>32</v>
      </c>
      <c r="J23" s="93" t="s">
        <v>6</v>
      </c>
      <c r="K23" s="93"/>
      <c r="L23" s="93"/>
      <c r="M23" s="93"/>
      <c r="N23" s="60"/>
      <c r="O23" s="108"/>
    </row>
    <row r="24" spans="2:15" x14ac:dyDescent="0.55000000000000004">
      <c r="B24" s="80" t="s">
        <v>216</v>
      </c>
      <c r="C24" s="94" t="s">
        <v>206</v>
      </c>
      <c r="D24" s="94">
        <v>204</v>
      </c>
      <c r="E24" s="94" t="s">
        <v>217</v>
      </c>
      <c r="F24" s="95">
        <v>8001636098517</v>
      </c>
      <c r="G24" s="93">
        <v>3</v>
      </c>
      <c r="H24" s="93">
        <f t="shared" si="1"/>
        <v>400</v>
      </c>
      <c r="I24" s="93">
        <v>32</v>
      </c>
      <c r="J24" s="93" t="s">
        <v>6</v>
      </c>
      <c r="K24" s="93"/>
      <c r="L24" s="93"/>
      <c r="M24" s="93"/>
      <c r="N24" s="60"/>
      <c r="O24" s="108"/>
    </row>
    <row r="25" spans="2:15" x14ac:dyDescent="0.55000000000000004">
      <c r="B25" s="80" t="s">
        <v>218</v>
      </c>
      <c r="C25" s="94" t="s">
        <v>206</v>
      </c>
      <c r="D25" s="94">
        <v>204</v>
      </c>
      <c r="E25" s="94" t="s">
        <v>219</v>
      </c>
      <c r="F25" s="95">
        <v>8001636031842</v>
      </c>
      <c r="G25" s="93">
        <v>3</v>
      </c>
      <c r="H25" s="93">
        <f t="shared" si="1"/>
        <v>400</v>
      </c>
      <c r="I25" s="93">
        <v>32</v>
      </c>
      <c r="J25" s="93" t="s">
        <v>6</v>
      </c>
      <c r="K25" s="93"/>
      <c r="L25" s="93"/>
      <c r="M25" s="93"/>
      <c r="N25" s="60"/>
      <c r="O25" s="108"/>
    </row>
    <row r="26" spans="2:15" x14ac:dyDescent="0.55000000000000004">
      <c r="B26" s="80" t="s">
        <v>220</v>
      </c>
      <c r="C26" s="94" t="s">
        <v>206</v>
      </c>
      <c r="D26" s="94">
        <v>204</v>
      </c>
      <c r="E26" s="94" t="s">
        <v>221</v>
      </c>
      <c r="F26" s="95">
        <v>8001636101750</v>
      </c>
      <c r="G26" s="93">
        <v>3</v>
      </c>
      <c r="H26" s="93">
        <f t="shared" si="1"/>
        <v>400</v>
      </c>
      <c r="I26" s="93">
        <v>32</v>
      </c>
      <c r="J26" s="93" t="s">
        <v>6</v>
      </c>
      <c r="K26" s="93"/>
      <c r="L26" s="93"/>
      <c r="M26" s="93"/>
      <c r="N26" s="60"/>
      <c r="O26" s="108"/>
    </row>
    <row r="27" spans="2:15" x14ac:dyDescent="0.55000000000000004">
      <c r="B27" s="80" t="s">
        <v>222</v>
      </c>
      <c r="C27" s="94" t="s">
        <v>206</v>
      </c>
      <c r="D27" s="94">
        <v>204</v>
      </c>
      <c r="E27" s="94" t="s">
        <v>223</v>
      </c>
      <c r="F27" s="95">
        <v>8001636098302</v>
      </c>
      <c r="G27" s="93">
        <v>3</v>
      </c>
      <c r="H27" s="93">
        <f t="shared" si="1"/>
        <v>400</v>
      </c>
      <c r="I27" s="93">
        <v>63</v>
      </c>
      <c r="J27" s="93" t="s">
        <v>6</v>
      </c>
      <c r="K27" s="93"/>
      <c r="L27" s="93"/>
      <c r="M27" s="93"/>
      <c r="N27" s="60"/>
      <c r="O27" s="108"/>
    </row>
    <row r="28" spans="2:15" x14ac:dyDescent="0.55000000000000004">
      <c r="B28" s="80" t="s">
        <v>224</v>
      </c>
      <c r="C28" s="94" t="s">
        <v>206</v>
      </c>
      <c r="D28" s="94">
        <v>204</v>
      </c>
      <c r="E28" s="94" t="s">
        <v>225</v>
      </c>
      <c r="F28" s="95">
        <v>8001636127330</v>
      </c>
      <c r="G28" s="93">
        <v>3</v>
      </c>
      <c r="H28" s="93">
        <f t="shared" si="1"/>
        <v>400</v>
      </c>
      <c r="I28" s="93">
        <v>63</v>
      </c>
      <c r="J28" s="93" t="s">
        <v>6</v>
      </c>
      <c r="K28" s="93"/>
      <c r="L28" s="93"/>
      <c r="M28" s="93"/>
      <c r="N28" s="60"/>
      <c r="O28" s="108"/>
    </row>
    <row r="29" spans="2:15" x14ac:dyDescent="0.55000000000000004">
      <c r="B29" s="80" t="s">
        <v>226</v>
      </c>
      <c r="C29" s="94" t="s">
        <v>206</v>
      </c>
      <c r="D29" s="94">
        <v>204</v>
      </c>
      <c r="E29" s="94" t="s">
        <v>227</v>
      </c>
      <c r="F29" s="95">
        <v>8001636032214</v>
      </c>
      <c r="G29" s="93">
        <v>3</v>
      </c>
      <c r="H29" s="93">
        <f t="shared" si="1"/>
        <v>400</v>
      </c>
      <c r="I29" s="93">
        <v>32</v>
      </c>
      <c r="J29" s="93" t="s">
        <v>6</v>
      </c>
      <c r="K29" s="93"/>
      <c r="L29" s="93"/>
      <c r="M29" s="93"/>
      <c r="N29" s="60"/>
      <c r="O29" s="108"/>
    </row>
    <row r="30" spans="2:15" x14ac:dyDescent="0.55000000000000004">
      <c r="B30" s="80" t="s">
        <v>228</v>
      </c>
      <c r="C30" s="94" t="s">
        <v>206</v>
      </c>
      <c r="D30" s="94">
        <v>205</v>
      </c>
      <c r="E30" s="94" t="s">
        <v>229</v>
      </c>
      <c r="F30" s="95">
        <v>8001636048147</v>
      </c>
      <c r="G30" s="93">
        <v>1</v>
      </c>
      <c r="H30" s="93">
        <f t="shared" si="1"/>
        <v>230</v>
      </c>
      <c r="I30" s="93">
        <v>32</v>
      </c>
      <c r="J30" s="93" t="s">
        <v>6</v>
      </c>
      <c r="K30" s="93"/>
      <c r="L30" s="93"/>
      <c r="M30" s="93"/>
      <c r="N30" s="60"/>
      <c r="O30" s="108"/>
    </row>
    <row r="31" spans="2:15" x14ac:dyDescent="0.55000000000000004">
      <c r="B31" s="80" t="s">
        <v>230</v>
      </c>
      <c r="C31" s="94" t="s">
        <v>206</v>
      </c>
      <c r="D31" s="94">
        <v>205</v>
      </c>
      <c r="E31" s="94" t="s">
        <v>231</v>
      </c>
      <c r="F31" s="95">
        <v>8001636050119</v>
      </c>
      <c r="G31" s="93">
        <v>1</v>
      </c>
      <c r="H31" s="93">
        <f t="shared" si="1"/>
        <v>230</v>
      </c>
      <c r="I31" s="93">
        <v>32</v>
      </c>
      <c r="J31" s="93" t="s">
        <v>6</v>
      </c>
      <c r="K31" s="93"/>
      <c r="L31" s="93"/>
      <c r="M31" s="93"/>
      <c r="N31" s="60"/>
      <c r="O31" s="108"/>
    </row>
    <row r="32" spans="2:15" x14ac:dyDescent="0.55000000000000004">
      <c r="B32" s="80" t="s">
        <v>232</v>
      </c>
      <c r="C32" s="94" t="s">
        <v>206</v>
      </c>
      <c r="D32" s="94">
        <v>205</v>
      </c>
      <c r="E32" s="94" t="s">
        <v>233</v>
      </c>
      <c r="F32" s="95">
        <v>8001636447025</v>
      </c>
      <c r="G32" s="93">
        <v>1</v>
      </c>
      <c r="H32" s="93">
        <f t="shared" si="1"/>
        <v>230</v>
      </c>
      <c r="I32" s="93">
        <v>32</v>
      </c>
      <c r="J32" s="93" t="s">
        <v>6</v>
      </c>
      <c r="K32" s="93"/>
      <c r="L32" s="93"/>
      <c r="M32" s="93"/>
      <c r="N32" s="60"/>
      <c r="O32" s="108"/>
    </row>
    <row r="33" spans="2:15" x14ac:dyDescent="0.55000000000000004">
      <c r="B33" s="80" t="s">
        <v>234</v>
      </c>
      <c r="C33" s="94" t="s">
        <v>206</v>
      </c>
      <c r="D33" s="94">
        <v>205</v>
      </c>
      <c r="E33" s="94" t="s">
        <v>235</v>
      </c>
      <c r="F33" s="95">
        <v>8001636101033</v>
      </c>
      <c r="G33" s="93">
        <v>3</v>
      </c>
      <c r="H33" s="93">
        <f t="shared" si="1"/>
        <v>400</v>
      </c>
      <c r="I33" s="93">
        <v>32</v>
      </c>
      <c r="J33" s="93" t="s">
        <v>6</v>
      </c>
      <c r="K33" s="93"/>
      <c r="L33" s="93"/>
      <c r="M33" s="93"/>
      <c r="N33" s="60"/>
      <c r="O33" s="108"/>
    </row>
    <row r="34" spans="2:15" x14ac:dyDescent="0.55000000000000004">
      <c r="B34" s="80" t="s">
        <v>236</v>
      </c>
      <c r="C34" s="94" t="s">
        <v>206</v>
      </c>
      <c r="D34" s="94">
        <v>205</v>
      </c>
      <c r="E34" s="94" t="s">
        <v>237</v>
      </c>
      <c r="F34" s="95">
        <v>8001636100661</v>
      </c>
      <c r="G34" s="93">
        <v>1</v>
      </c>
      <c r="H34" s="93">
        <f t="shared" si="1"/>
        <v>230</v>
      </c>
      <c r="I34" s="93">
        <v>32</v>
      </c>
      <c r="J34" s="93" t="s">
        <v>6</v>
      </c>
      <c r="K34" s="93"/>
      <c r="L34" s="93"/>
      <c r="M34" s="93"/>
      <c r="N34" s="60"/>
      <c r="O34" s="108"/>
    </row>
    <row r="35" spans="2:15" x14ac:dyDescent="0.55000000000000004">
      <c r="B35" s="80" t="s">
        <v>238</v>
      </c>
      <c r="C35" s="94" t="s">
        <v>206</v>
      </c>
      <c r="D35" s="94">
        <v>205</v>
      </c>
      <c r="E35" s="94" t="s">
        <v>239</v>
      </c>
      <c r="F35" s="95">
        <v>8001636447032</v>
      </c>
      <c r="G35" s="93">
        <v>1</v>
      </c>
      <c r="H35" s="93">
        <f t="shared" si="1"/>
        <v>230</v>
      </c>
      <c r="I35" s="93">
        <v>32</v>
      </c>
      <c r="J35" s="93" t="s">
        <v>6</v>
      </c>
      <c r="K35" s="93"/>
      <c r="L35" s="93"/>
      <c r="M35" s="93"/>
      <c r="N35" s="60"/>
      <c r="O35" s="108"/>
    </row>
    <row r="36" spans="2:15" x14ac:dyDescent="0.55000000000000004">
      <c r="B36" s="80" t="s">
        <v>240</v>
      </c>
      <c r="C36" s="60" t="s">
        <v>241</v>
      </c>
      <c r="D36" s="60" t="s">
        <v>242</v>
      </c>
      <c r="E36" s="60" t="s">
        <v>242</v>
      </c>
      <c r="F36" s="60"/>
      <c r="G36" s="93">
        <v>3</v>
      </c>
      <c r="H36" s="93">
        <f t="shared" si="1"/>
        <v>400</v>
      </c>
      <c r="I36" s="93">
        <v>32</v>
      </c>
      <c r="J36" s="93" t="s">
        <v>6</v>
      </c>
      <c r="K36" s="93"/>
      <c r="L36" s="93"/>
      <c r="M36" s="93"/>
      <c r="N36" s="60"/>
      <c r="O36" s="108"/>
    </row>
    <row r="37" spans="2:15" x14ac:dyDescent="0.55000000000000004">
      <c r="B37" s="80" t="s">
        <v>243</v>
      </c>
      <c r="C37" s="60" t="s">
        <v>241</v>
      </c>
      <c r="D37" s="60" t="s">
        <v>244</v>
      </c>
      <c r="E37" s="60" t="s">
        <v>244</v>
      </c>
      <c r="F37" s="60"/>
      <c r="G37" s="93">
        <v>1</v>
      </c>
      <c r="H37" s="93">
        <f t="shared" si="1"/>
        <v>230</v>
      </c>
      <c r="I37" s="93">
        <v>32</v>
      </c>
      <c r="J37" s="93" t="s">
        <v>6</v>
      </c>
      <c r="K37" s="93"/>
      <c r="L37" s="93"/>
      <c r="M37" s="93"/>
      <c r="N37" s="60"/>
      <c r="O37" s="108"/>
    </row>
    <row r="38" spans="2:15" x14ac:dyDescent="0.55000000000000004">
      <c r="B38" s="80" t="s">
        <v>245</v>
      </c>
      <c r="C38" s="60" t="s">
        <v>241</v>
      </c>
      <c r="D38" s="60" t="s">
        <v>246</v>
      </c>
      <c r="E38" s="60" t="s">
        <v>246</v>
      </c>
      <c r="F38" s="60"/>
      <c r="G38" s="93">
        <v>3</v>
      </c>
      <c r="H38" s="93">
        <f t="shared" si="1"/>
        <v>400</v>
      </c>
      <c r="I38" s="93">
        <v>32</v>
      </c>
      <c r="J38" s="93" t="s">
        <v>6</v>
      </c>
      <c r="K38" s="93"/>
      <c r="L38" s="93"/>
      <c r="M38" s="93"/>
      <c r="N38" s="60"/>
      <c r="O38" s="108"/>
    </row>
    <row r="39" spans="2:15" x14ac:dyDescent="0.55000000000000004">
      <c r="B39" s="80" t="s">
        <v>247</v>
      </c>
      <c r="C39" s="60" t="s">
        <v>241</v>
      </c>
      <c r="D39" s="60" t="s">
        <v>248</v>
      </c>
      <c r="E39" s="60" t="s">
        <v>248</v>
      </c>
      <c r="F39" s="60"/>
      <c r="G39" s="93">
        <v>1</v>
      </c>
      <c r="H39" s="93">
        <f t="shared" si="1"/>
        <v>230</v>
      </c>
      <c r="I39" s="93">
        <v>32</v>
      </c>
      <c r="J39" s="93" t="s">
        <v>6</v>
      </c>
      <c r="K39" s="93"/>
      <c r="L39" s="93"/>
      <c r="M39" s="93"/>
      <c r="N39" s="60"/>
      <c r="O39" s="108"/>
    </row>
    <row r="40" spans="2:15" x14ac:dyDescent="0.55000000000000004">
      <c r="B40" s="80" t="s">
        <v>249</v>
      </c>
      <c r="C40" s="60" t="s">
        <v>250</v>
      </c>
      <c r="D40" s="60" t="s">
        <v>251</v>
      </c>
      <c r="E40" s="60" t="s">
        <v>252</v>
      </c>
      <c r="F40" s="94" t="s">
        <v>133</v>
      </c>
      <c r="G40" s="93">
        <v>1</v>
      </c>
      <c r="H40" s="93">
        <f t="shared" si="1"/>
        <v>230</v>
      </c>
      <c r="I40" s="93">
        <v>32</v>
      </c>
      <c r="J40" s="93" t="s">
        <v>6</v>
      </c>
      <c r="K40" s="93"/>
      <c r="L40" s="93"/>
      <c r="M40" s="93"/>
      <c r="N40" s="60"/>
      <c r="O40" s="108"/>
    </row>
    <row r="41" spans="2:15" x14ac:dyDescent="0.55000000000000004">
      <c r="B41" s="80" t="s">
        <v>253</v>
      </c>
      <c r="C41" s="60" t="s">
        <v>250</v>
      </c>
      <c r="D41" s="60" t="s">
        <v>251</v>
      </c>
      <c r="E41" s="60" t="s">
        <v>254</v>
      </c>
      <c r="F41" s="94" t="s">
        <v>133</v>
      </c>
      <c r="G41" s="93">
        <v>1</v>
      </c>
      <c r="H41" s="93">
        <f t="shared" si="1"/>
        <v>230</v>
      </c>
      <c r="I41" s="93">
        <v>32</v>
      </c>
      <c r="J41" s="93" t="s">
        <v>6</v>
      </c>
      <c r="K41" s="93"/>
      <c r="L41" s="93"/>
      <c r="M41" s="93"/>
      <c r="N41" s="60"/>
      <c r="O41" s="108"/>
    </row>
    <row r="42" spans="2:15" x14ac:dyDescent="0.55000000000000004">
      <c r="B42" s="80" t="s">
        <v>255</v>
      </c>
      <c r="C42" s="60" t="s">
        <v>250</v>
      </c>
      <c r="D42" s="60" t="s">
        <v>251</v>
      </c>
      <c r="E42" s="60" t="s">
        <v>256</v>
      </c>
      <c r="F42" s="94" t="s">
        <v>133</v>
      </c>
      <c r="G42" s="93">
        <v>1</v>
      </c>
      <c r="H42" s="93">
        <f t="shared" si="1"/>
        <v>230</v>
      </c>
      <c r="I42" s="93">
        <v>64</v>
      </c>
      <c r="J42" s="93" t="s">
        <v>6</v>
      </c>
      <c r="K42" s="93"/>
      <c r="L42" s="93"/>
      <c r="M42" s="93"/>
      <c r="N42" s="60"/>
      <c r="O42" s="108"/>
    </row>
    <row r="43" spans="2:15" x14ac:dyDescent="0.55000000000000004">
      <c r="B43" s="80" t="s">
        <v>257</v>
      </c>
      <c r="C43" s="60" t="s">
        <v>250</v>
      </c>
      <c r="D43" s="60" t="s">
        <v>251</v>
      </c>
      <c r="E43" s="60" t="s">
        <v>258</v>
      </c>
      <c r="F43" s="94" t="s">
        <v>133</v>
      </c>
      <c r="G43" s="93">
        <v>1</v>
      </c>
      <c r="H43" s="93">
        <f t="shared" si="1"/>
        <v>230</v>
      </c>
      <c r="I43" s="93">
        <v>64</v>
      </c>
      <c r="J43" s="93" t="s">
        <v>6</v>
      </c>
      <c r="K43" s="93"/>
      <c r="L43" s="93"/>
      <c r="M43" s="93"/>
      <c r="N43" s="60"/>
      <c r="O43" s="108"/>
    </row>
    <row r="44" spans="2:15" x14ac:dyDescent="0.55000000000000004">
      <c r="B44" s="80" t="s">
        <v>259</v>
      </c>
      <c r="C44" s="60" t="s">
        <v>250</v>
      </c>
      <c r="D44" s="60" t="s">
        <v>251</v>
      </c>
      <c r="E44" s="60" t="s">
        <v>260</v>
      </c>
      <c r="F44" s="94" t="s">
        <v>133</v>
      </c>
      <c r="G44" s="93">
        <v>3</v>
      </c>
      <c r="H44" s="93">
        <f t="shared" si="1"/>
        <v>400</v>
      </c>
      <c r="I44" s="93">
        <v>32</v>
      </c>
      <c r="J44" s="93" t="s">
        <v>6</v>
      </c>
      <c r="K44" s="93"/>
      <c r="L44" s="93"/>
      <c r="M44" s="93"/>
      <c r="N44" s="60"/>
      <c r="O44" s="108"/>
    </row>
    <row r="45" spans="2:15" x14ac:dyDescent="0.55000000000000004">
      <c r="B45" s="80" t="s">
        <v>261</v>
      </c>
      <c r="C45" s="60" t="s">
        <v>250</v>
      </c>
      <c r="D45" s="60" t="s">
        <v>251</v>
      </c>
      <c r="E45" s="60" t="s">
        <v>262</v>
      </c>
      <c r="F45" s="94" t="s">
        <v>133</v>
      </c>
      <c r="G45" s="93">
        <v>3</v>
      </c>
      <c r="H45" s="93">
        <f t="shared" si="1"/>
        <v>400</v>
      </c>
      <c r="I45" s="93">
        <v>32</v>
      </c>
      <c r="J45" s="93" t="s">
        <v>6</v>
      </c>
      <c r="K45" s="93"/>
      <c r="L45" s="93"/>
      <c r="M45" s="93"/>
      <c r="N45" s="60"/>
      <c r="O45" s="108"/>
    </row>
    <row r="46" spans="2:15" x14ac:dyDescent="0.55000000000000004">
      <c r="B46" s="80" t="s">
        <v>263</v>
      </c>
      <c r="C46" s="60" t="s">
        <v>250</v>
      </c>
      <c r="D46" s="60" t="s">
        <v>251</v>
      </c>
      <c r="E46" s="60" t="s">
        <v>264</v>
      </c>
      <c r="F46" s="94" t="s">
        <v>133</v>
      </c>
      <c r="G46" s="93">
        <v>3</v>
      </c>
      <c r="H46" s="93">
        <f t="shared" si="1"/>
        <v>400</v>
      </c>
      <c r="I46" s="93">
        <v>64</v>
      </c>
      <c r="J46" s="93" t="s">
        <v>6</v>
      </c>
      <c r="K46" s="93"/>
      <c r="L46" s="93"/>
      <c r="M46" s="93"/>
      <c r="N46" s="60"/>
      <c r="O46" s="108"/>
    </row>
    <row r="47" spans="2:15" x14ac:dyDescent="0.55000000000000004">
      <c r="B47" s="80" t="s">
        <v>265</v>
      </c>
      <c r="C47" s="60" t="s">
        <v>250</v>
      </c>
      <c r="D47" s="60" t="s">
        <v>251</v>
      </c>
      <c r="E47" s="60" t="s">
        <v>266</v>
      </c>
      <c r="F47" s="94" t="s">
        <v>133</v>
      </c>
      <c r="G47" s="93">
        <v>3</v>
      </c>
      <c r="H47" s="93">
        <f t="shared" si="1"/>
        <v>400</v>
      </c>
      <c r="I47" s="93">
        <v>64</v>
      </c>
      <c r="J47" s="93" t="s">
        <v>6</v>
      </c>
      <c r="K47" s="93"/>
      <c r="L47" s="93"/>
      <c r="M47" s="93"/>
      <c r="N47" s="60"/>
      <c r="O47" s="108"/>
    </row>
    <row r="48" spans="2:15" x14ac:dyDescent="0.55000000000000004">
      <c r="B48" s="80" t="s">
        <v>267</v>
      </c>
      <c r="C48" s="60" t="s">
        <v>250</v>
      </c>
      <c r="D48" s="60" t="s">
        <v>251</v>
      </c>
      <c r="E48" s="60" t="s">
        <v>268</v>
      </c>
      <c r="F48" s="94" t="s">
        <v>133</v>
      </c>
      <c r="G48" s="93">
        <v>3</v>
      </c>
      <c r="H48" s="93">
        <f t="shared" si="1"/>
        <v>400</v>
      </c>
      <c r="I48" s="93">
        <v>64</v>
      </c>
      <c r="J48" s="93" t="s">
        <v>6</v>
      </c>
      <c r="K48" s="93"/>
      <c r="L48" s="93"/>
      <c r="M48" s="93"/>
      <c r="N48" s="60"/>
      <c r="O48" s="108"/>
    </row>
    <row r="49" spans="2:15" x14ac:dyDescent="0.55000000000000004">
      <c r="B49" s="80" t="s">
        <v>269</v>
      </c>
      <c r="C49" s="60" t="s">
        <v>250</v>
      </c>
      <c r="D49" s="60" t="s">
        <v>251</v>
      </c>
      <c r="E49" s="60" t="s">
        <v>270</v>
      </c>
      <c r="F49" s="94" t="s">
        <v>133</v>
      </c>
      <c r="G49" s="93">
        <v>1</v>
      </c>
      <c r="H49" s="93">
        <f t="shared" si="1"/>
        <v>230</v>
      </c>
      <c r="I49" s="93">
        <v>64</v>
      </c>
      <c r="J49" s="93" t="s">
        <v>6</v>
      </c>
      <c r="K49" s="93"/>
      <c r="L49" s="93"/>
      <c r="M49" s="93"/>
      <c r="N49" s="60"/>
      <c r="O49" s="108"/>
    </row>
    <row r="50" spans="2:15" x14ac:dyDescent="0.55000000000000004">
      <c r="B50" s="80" t="s">
        <v>271</v>
      </c>
      <c r="C50" s="60" t="s">
        <v>250</v>
      </c>
      <c r="D50" s="60" t="s">
        <v>251</v>
      </c>
      <c r="E50" s="60" t="s">
        <v>272</v>
      </c>
      <c r="F50" s="94" t="s">
        <v>133</v>
      </c>
      <c r="G50" s="93">
        <v>3</v>
      </c>
      <c r="H50" s="93">
        <f t="shared" si="1"/>
        <v>400</v>
      </c>
      <c r="I50" s="93">
        <v>64</v>
      </c>
      <c r="J50" s="93" t="s">
        <v>6</v>
      </c>
      <c r="K50" s="93"/>
      <c r="L50" s="93"/>
      <c r="M50" s="93"/>
      <c r="N50" s="60"/>
      <c r="O50" s="108"/>
    </row>
    <row r="51" spans="2:15" x14ac:dyDescent="0.55000000000000004">
      <c r="B51" s="80" t="s">
        <v>273</v>
      </c>
      <c r="C51" s="60" t="s">
        <v>250</v>
      </c>
      <c r="D51" s="60" t="s">
        <v>251</v>
      </c>
      <c r="E51" s="60" t="s">
        <v>274</v>
      </c>
      <c r="F51" s="94" t="s">
        <v>133</v>
      </c>
      <c r="G51" s="93">
        <v>3</v>
      </c>
      <c r="H51" s="93">
        <f t="shared" si="1"/>
        <v>400</v>
      </c>
      <c r="I51" s="93">
        <v>64</v>
      </c>
      <c r="J51" s="93" t="s">
        <v>6</v>
      </c>
      <c r="K51" s="93"/>
      <c r="L51" s="93"/>
      <c r="M51" s="93"/>
      <c r="N51" s="60"/>
      <c r="O51" s="108"/>
    </row>
    <row r="52" spans="2:15" x14ac:dyDescent="0.55000000000000004">
      <c r="B52" s="80" t="s">
        <v>275</v>
      </c>
      <c r="C52" s="60" t="s">
        <v>250</v>
      </c>
      <c r="D52" s="60" t="s">
        <v>251</v>
      </c>
      <c r="E52" s="60" t="s">
        <v>276</v>
      </c>
      <c r="F52" s="94" t="s">
        <v>133</v>
      </c>
      <c r="G52" s="93">
        <v>1</v>
      </c>
      <c r="H52" s="93">
        <f t="shared" si="1"/>
        <v>230</v>
      </c>
      <c r="I52" s="93">
        <v>64</v>
      </c>
      <c r="J52" s="93" t="s">
        <v>6</v>
      </c>
      <c r="K52" s="93"/>
      <c r="L52" s="93"/>
      <c r="M52" s="93"/>
      <c r="N52" s="60"/>
      <c r="O52" s="108"/>
    </row>
    <row r="53" spans="2:15" x14ac:dyDescent="0.55000000000000004">
      <c r="B53" s="80" t="s">
        <v>277</v>
      </c>
      <c r="C53" s="60" t="s">
        <v>250</v>
      </c>
      <c r="D53" s="60" t="s">
        <v>251</v>
      </c>
      <c r="E53" s="60" t="s">
        <v>278</v>
      </c>
      <c r="F53" s="94" t="s">
        <v>133</v>
      </c>
      <c r="G53" s="93">
        <v>3</v>
      </c>
      <c r="H53" s="93">
        <f t="shared" si="1"/>
        <v>400</v>
      </c>
      <c r="I53" s="93">
        <v>64</v>
      </c>
      <c r="J53" s="93" t="s">
        <v>6</v>
      </c>
      <c r="K53" s="93"/>
      <c r="L53" s="93"/>
      <c r="M53" s="93"/>
      <c r="N53" s="60"/>
      <c r="O53" s="108"/>
    </row>
    <row r="54" spans="2:15" x14ac:dyDescent="0.55000000000000004">
      <c r="B54" s="80" t="s">
        <v>279</v>
      </c>
      <c r="C54" s="60" t="s">
        <v>250</v>
      </c>
      <c r="D54" s="60" t="s">
        <v>251</v>
      </c>
      <c r="E54" s="60" t="s">
        <v>280</v>
      </c>
      <c r="F54" s="94" t="s">
        <v>133</v>
      </c>
      <c r="G54" s="93">
        <v>1</v>
      </c>
      <c r="H54" s="93">
        <f t="shared" si="1"/>
        <v>230</v>
      </c>
      <c r="I54" s="93">
        <v>32</v>
      </c>
      <c r="J54" s="93" t="s">
        <v>6</v>
      </c>
      <c r="K54" s="93"/>
      <c r="L54" s="93"/>
      <c r="M54" s="93"/>
      <c r="N54" s="60"/>
      <c r="O54" s="108"/>
    </row>
    <row r="55" spans="2:15" x14ac:dyDescent="0.55000000000000004">
      <c r="B55" s="80" t="s">
        <v>281</v>
      </c>
      <c r="C55" s="60" t="s">
        <v>250</v>
      </c>
      <c r="D55" s="60" t="s">
        <v>251</v>
      </c>
      <c r="E55" s="60" t="s">
        <v>282</v>
      </c>
      <c r="F55" s="94" t="s">
        <v>133</v>
      </c>
      <c r="G55" s="93">
        <v>1</v>
      </c>
      <c r="H55" s="93">
        <f t="shared" si="1"/>
        <v>230</v>
      </c>
      <c r="I55" s="93">
        <v>64</v>
      </c>
      <c r="J55" s="93" t="s">
        <v>6</v>
      </c>
      <c r="K55" s="93"/>
      <c r="L55" s="93"/>
      <c r="M55" s="93"/>
      <c r="N55" s="60"/>
      <c r="O55" s="108"/>
    </row>
    <row r="56" spans="2:15" x14ac:dyDescent="0.55000000000000004">
      <c r="B56" s="80" t="s">
        <v>283</v>
      </c>
      <c r="C56" s="60" t="s">
        <v>250</v>
      </c>
      <c r="D56" s="60" t="s">
        <v>251</v>
      </c>
      <c r="E56" s="60" t="s">
        <v>284</v>
      </c>
      <c r="F56" s="94" t="s">
        <v>133</v>
      </c>
      <c r="G56" s="93">
        <v>3</v>
      </c>
      <c r="H56" s="93">
        <f t="shared" si="1"/>
        <v>400</v>
      </c>
      <c r="I56" s="93">
        <v>32</v>
      </c>
      <c r="J56" s="93" t="s">
        <v>6</v>
      </c>
      <c r="K56" s="93"/>
      <c r="L56" s="93"/>
      <c r="M56" s="93"/>
      <c r="N56" s="60"/>
      <c r="O56" s="108"/>
    </row>
    <row r="57" spans="2:15" x14ac:dyDescent="0.55000000000000004">
      <c r="B57" s="80" t="s">
        <v>285</v>
      </c>
      <c r="C57" s="60" t="s">
        <v>250</v>
      </c>
      <c r="D57" s="60" t="s">
        <v>251</v>
      </c>
      <c r="E57" s="60" t="s">
        <v>286</v>
      </c>
      <c r="F57" s="94" t="s">
        <v>133</v>
      </c>
      <c r="G57" s="93">
        <v>3</v>
      </c>
      <c r="H57" s="93">
        <f t="shared" si="1"/>
        <v>400</v>
      </c>
      <c r="I57" s="93">
        <v>64</v>
      </c>
      <c r="J57" s="93" t="s">
        <v>6</v>
      </c>
      <c r="K57" s="93"/>
      <c r="L57" s="93"/>
      <c r="M57" s="93"/>
      <c r="N57" s="60"/>
      <c r="O57" s="108"/>
    </row>
    <row r="58" spans="2:15" x14ac:dyDescent="0.55000000000000004">
      <c r="B58" s="80" t="s">
        <v>287</v>
      </c>
      <c r="C58" s="60" t="s">
        <v>250</v>
      </c>
      <c r="D58" s="60" t="s">
        <v>251</v>
      </c>
      <c r="E58" s="60" t="s">
        <v>288</v>
      </c>
      <c r="F58" s="94" t="s">
        <v>133</v>
      </c>
      <c r="G58" s="93">
        <v>1</v>
      </c>
      <c r="H58" s="93">
        <f t="shared" si="1"/>
        <v>230</v>
      </c>
      <c r="I58" s="93">
        <v>32</v>
      </c>
      <c r="J58" s="93" t="s">
        <v>6</v>
      </c>
      <c r="K58" s="93"/>
      <c r="L58" s="93"/>
      <c r="M58" s="93"/>
      <c r="N58" s="60"/>
      <c r="O58" s="108"/>
    </row>
    <row r="59" spans="2:15" x14ac:dyDescent="0.55000000000000004">
      <c r="B59" s="80" t="s">
        <v>289</v>
      </c>
      <c r="C59" s="60" t="s">
        <v>250</v>
      </c>
      <c r="D59" s="60" t="s">
        <v>251</v>
      </c>
      <c r="E59" s="60" t="s">
        <v>290</v>
      </c>
      <c r="F59" s="94" t="s">
        <v>133</v>
      </c>
      <c r="G59" s="93">
        <v>1</v>
      </c>
      <c r="H59" s="93">
        <f t="shared" si="1"/>
        <v>230</v>
      </c>
      <c r="I59" s="93">
        <v>32</v>
      </c>
      <c r="J59" s="93" t="s">
        <v>6</v>
      </c>
      <c r="K59" s="93"/>
      <c r="L59" s="93"/>
      <c r="M59" s="93"/>
      <c r="N59" s="60"/>
      <c r="O59" s="108"/>
    </row>
    <row r="60" spans="2:15" x14ac:dyDescent="0.55000000000000004">
      <c r="B60" s="80" t="s">
        <v>291</v>
      </c>
      <c r="C60" s="60" t="s">
        <v>250</v>
      </c>
      <c r="D60" s="60" t="s">
        <v>251</v>
      </c>
      <c r="E60" s="60" t="s">
        <v>292</v>
      </c>
      <c r="F60" s="94" t="s">
        <v>133</v>
      </c>
      <c r="G60" s="93">
        <v>3</v>
      </c>
      <c r="H60" s="93">
        <f t="shared" si="1"/>
        <v>400</v>
      </c>
      <c r="I60" s="93">
        <v>32</v>
      </c>
      <c r="J60" s="93" t="s">
        <v>6</v>
      </c>
      <c r="K60" s="93"/>
      <c r="L60" s="93"/>
      <c r="M60" s="93"/>
      <c r="N60" s="60"/>
      <c r="O60" s="108"/>
    </row>
    <row r="61" spans="2:15" x14ac:dyDescent="0.55000000000000004">
      <c r="B61" s="80" t="s">
        <v>293</v>
      </c>
      <c r="C61" s="60" t="s">
        <v>250</v>
      </c>
      <c r="D61" s="60" t="s">
        <v>251</v>
      </c>
      <c r="E61" s="60" t="s">
        <v>294</v>
      </c>
      <c r="F61" s="94" t="s">
        <v>133</v>
      </c>
      <c r="G61" s="93">
        <v>3</v>
      </c>
      <c r="H61" s="93">
        <f t="shared" si="1"/>
        <v>400</v>
      </c>
      <c r="I61" s="93">
        <v>64</v>
      </c>
      <c r="J61" s="93" t="s">
        <v>6</v>
      </c>
      <c r="K61" s="93"/>
      <c r="L61" s="93"/>
      <c r="M61" s="93"/>
      <c r="N61" s="60"/>
      <c r="O61" s="108"/>
    </row>
    <row r="62" spans="2:15" x14ac:dyDescent="0.55000000000000004">
      <c r="B62" s="80" t="s">
        <v>295</v>
      </c>
      <c r="C62" s="60" t="s">
        <v>250</v>
      </c>
      <c r="D62" s="60" t="s">
        <v>296</v>
      </c>
      <c r="E62" s="60" t="s">
        <v>297</v>
      </c>
      <c r="F62" s="94" t="s">
        <v>133</v>
      </c>
      <c r="G62" s="93">
        <v>1</v>
      </c>
      <c r="H62" s="93">
        <f t="shared" si="1"/>
        <v>230</v>
      </c>
      <c r="I62" s="93">
        <v>32</v>
      </c>
      <c r="J62" s="93" t="s">
        <v>6</v>
      </c>
      <c r="K62" s="93"/>
      <c r="L62" s="93"/>
      <c r="M62" s="93"/>
      <c r="N62" s="60"/>
      <c r="O62" s="108"/>
    </row>
    <row r="63" spans="2:15" x14ac:dyDescent="0.55000000000000004">
      <c r="B63" s="80" t="s">
        <v>298</v>
      </c>
      <c r="C63" s="60" t="s">
        <v>250</v>
      </c>
      <c r="D63" s="60" t="s">
        <v>296</v>
      </c>
      <c r="E63" s="60" t="s">
        <v>299</v>
      </c>
      <c r="F63" s="94" t="s">
        <v>133</v>
      </c>
      <c r="G63" s="93">
        <v>1</v>
      </c>
      <c r="H63" s="93">
        <f t="shared" si="1"/>
        <v>230</v>
      </c>
      <c r="I63" s="93">
        <v>32</v>
      </c>
      <c r="J63" s="93" t="s">
        <v>6</v>
      </c>
      <c r="K63" s="93"/>
      <c r="L63" s="93"/>
      <c r="M63" s="93"/>
      <c r="N63" s="60"/>
      <c r="O63" s="108"/>
    </row>
    <row r="64" spans="2:15" x14ac:dyDescent="0.55000000000000004">
      <c r="B64" s="80" t="s">
        <v>300</v>
      </c>
      <c r="C64" s="60" t="s">
        <v>250</v>
      </c>
      <c r="D64" s="60" t="s">
        <v>296</v>
      </c>
      <c r="E64" s="60" t="s">
        <v>301</v>
      </c>
      <c r="F64" s="94" t="s">
        <v>133</v>
      </c>
      <c r="G64" s="93">
        <v>3</v>
      </c>
      <c r="H64" s="93">
        <f t="shared" si="1"/>
        <v>400</v>
      </c>
      <c r="I64" s="93">
        <v>32</v>
      </c>
      <c r="J64" s="93" t="s">
        <v>6</v>
      </c>
      <c r="K64" s="93"/>
      <c r="L64" s="93"/>
      <c r="M64" s="93"/>
      <c r="N64" s="60"/>
      <c r="O64" s="108"/>
    </row>
    <row r="65" spans="2:15" x14ac:dyDescent="0.55000000000000004">
      <c r="B65" s="80" t="s">
        <v>302</v>
      </c>
      <c r="C65" s="60" t="s">
        <v>250</v>
      </c>
      <c r="D65" s="60" t="s">
        <v>296</v>
      </c>
      <c r="E65" s="60" t="s">
        <v>303</v>
      </c>
      <c r="F65" s="94" t="s">
        <v>133</v>
      </c>
      <c r="G65" s="93">
        <v>1</v>
      </c>
      <c r="H65" s="93">
        <f t="shared" si="1"/>
        <v>230</v>
      </c>
      <c r="I65" s="93">
        <v>32</v>
      </c>
      <c r="J65" s="93" t="s">
        <v>6</v>
      </c>
      <c r="K65" s="93"/>
      <c r="L65" s="93"/>
      <c r="M65" s="93"/>
      <c r="N65" s="60"/>
      <c r="O65" s="108"/>
    </row>
    <row r="66" spans="2:15" x14ac:dyDescent="0.55000000000000004">
      <c r="B66" s="80" t="s">
        <v>304</v>
      </c>
      <c r="C66" s="60" t="s">
        <v>250</v>
      </c>
      <c r="D66" s="60" t="s">
        <v>296</v>
      </c>
      <c r="E66" s="60" t="s">
        <v>305</v>
      </c>
      <c r="F66" s="94" t="s">
        <v>133</v>
      </c>
      <c r="G66" s="93">
        <v>1</v>
      </c>
      <c r="H66" s="93">
        <f t="shared" si="1"/>
        <v>230</v>
      </c>
      <c r="I66" s="93">
        <v>32</v>
      </c>
      <c r="J66" s="93" t="s">
        <v>6</v>
      </c>
      <c r="K66" s="93"/>
      <c r="L66" s="93"/>
      <c r="M66" s="93"/>
      <c r="N66" s="60"/>
      <c r="O66" s="108"/>
    </row>
    <row r="67" spans="2:15" x14ac:dyDescent="0.55000000000000004">
      <c r="B67" s="80" t="s">
        <v>306</v>
      </c>
      <c r="C67" s="60" t="s">
        <v>250</v>
      </c>
      <c r="D67" s="60" t="s">
        <v>296</v>
      </c>
      <c r="E67" s="60" t="s">
        <v>307</v>
      </c>
      <c r="F67" s="94" t="s">
        <v>133</v>
      </c>
      <c r="G67" s="93">
        <v>3</v>
      </c>
      <c r="H67" s="93">
        <f t="shared" si="1"/>
        <v>400</v>
      </c>
      <c r="I67" s="93">
        <v>32</v>
      </c>
      <c r="J67" s="93" t="s">
        <v>6</v>
      </c>
      <c r="K67" s="93"/>
      <c r="L67" s="93"/>
      <c r="M67" s="93"/>
      <c r="N67" s="60"/>
      <c r="O67" s="108"/>
    </row>
    <row r="68" spans="2:15" x14ac:dyDescent="0.55000000000000004">
      <c r="B68" s="80" t="s">
        <v>308</v>
      </c>
      <c r="C68" s="60" t="s">
        <v>250</v>
      </c>
      <c r="D68" s="60" t="s">
        <v>296</v>
      </c>
      <c r="E68" s="60" t="s">
        <v>309</v>
      </c>
      <c r="F68" s="94" t="s">
        <v>133</v>
      </c>
      <c r="G68" s="93">
        <v>1</v>
      </c>
      <c r="H68" s="93">
        <f t="shared" si="1"/>
        <v>230</v>
      </c>
      <c r="I68" s="93">
        <v>16</v>
      </c>
      <c r="J68" s="93" t="s">
        <v>6</v>
      </c>
      <c r="K68" s="93"/>
      <c r="L68" s="93"/>
      <c r="M68" s="93"/>
      <c r="N68" s="60"/>
      <c r="O68" s="108"/>
    </row>
    <row r="69" spans="2:15" x14ac:dyDescent="0.55000000000000004">
      <c r="B69" s="80" t="s">
        <v>310</v>
      </c>
      <c r="C69" s="60" t="s">
        <v>250</v>
      </c>
      <c r="D69" s="60" t="s">
        <v>296</v>
      </c>
      <c r="E69" s="60" t="s">
        <v>311</v>
      </c>
      <c r="F69" s="94" t="s">
        <v>133</v>
      </c>
      <c r="G69" s="93">
        <v>1</v>
      </c>
      <c r="H69" s="93">
        <f t="shared" si="1"/>
        <v>230</v>
      </c>
      <c r="I69" s="93">
        <v>16</v>
      </c>
      <c r="J69" s="93" t="s">
        <v>6</v>
      </c>
      <c r="K69" s="93"/>
      <c r="L69" s="93"/>
      <c r="M69" s="93"/>
      <c r="N69" s="60"/>
      <c r="O69" s="108"/>
    </row>
    <row r="70" spans="2:15" x14ac:dyDescent="0.55000000000000004">
      <c r="B70" s="80" t="s">
        <v>312</v>
      </c>
      <c r="C70" s="60" t="s">
        <v>250</v>
      </c>
      <c r="D70" s="60" t="s">
        <v>296</v>
      </c>
      <c r="E70" s="60" t="s">
        <v>313</v>
      </c>
      <c r="F70" s="94" t="s">
        <v>133</v>
      </c>
      <c r="G70" s="93">
        <v>3</v>
      </c>
      <c r="H70" s="93">
        <f t="shared" si="1"/>
        <v>400</v>
      </c>
      <c r="I70" s="93">
        <v>32</v>
      </c>
      <c r="J70" s="93" t="s">
        <v>6</v>
      </c>
      <c r="K70" s="93"/>
      <c r="L70" s="93"/>
      <c r="M70" s="93"/>
      <c r="N70" s="60"/>
      <c r="O70" s="108"/>
    </row>
    <row r="71" spans="2:15" x14ac:dyDescent="0.55000000000000004">
      <c r="B71" s="80" t="s">
        <v>314</v>
      </c>
      <c r="C71" s="60" t="s">
        <v>250</v>
      </c>
      <c r="D71" s="60" t="s">
        <v>296</v>
      </c>
      <c r="E71" s="60" t="s">
        <v>315</v>
      </c>
      <c r="F71" s="94" t="s">
        <v>133</v>
      </c>
      <c r="G71" s="93">
        <v>1</v>
      </c>
      <c r="H71" s="93">
        <f t="shared" si="1"/>
        <v>230</v>
      </c>
      <c r="I71" s="93">
        <v>16</v>
      </c>
      <c r="J71" s="93" t="s">
        <v>6</v>
      </c>
      <c r="K71" s="93"/>
      <c r="L71" s="93"/>
      <c r="M71" s="93"/>
      <c r="N71" s="60"/>
      <c r="O71" s="108"/>
    </row>
    <row r="72" spans="2:15" x14ac:dyDescent="0.55000000000000004">
      <c r="B72" s="80" t="s">
        <v>316</v>
      </c>
      <c r="C72" s="60" t="s">
        <v>250</v>
      </c>
      <c r="D72" s="60" t="s">
        <v>296</v>
      </c>
      <c r="E72" s="60" t="s">
        <v>317</v>
      </c>
      <c r="F72" s="94" t="s">
        <v>133</v>
      </c>
      <c r="G72" s="93">
        <v>1</v>
      </c>
      <c r="H72" s="93">
        <f t="shared" si="1"/>
        <v>230</v>
      </c>
      <c r="I72" s="93">
        <v>16</v>
      </c>
      <c r="J72" s="93" t="s">
        <v>6</v>
      </c>
      <c r="K72" s="93"/>
      <c r="L72" s="93"/>
      <c r="M72" s="93"/>
      <c r="N72" s="60"/>
      <c r="O72" s="108"/>
    </row>
    <row r="73" spans="2:15" x14ac:dyDescent="0.55000000000000004">
      <c r="B73" s="80" t="s">
        <v>318</v>
      </c>
      <c r="C73" s="60" t="s">
        <v>250</v>
      </c>
      <c r="D73" s="60" t="s">
        <v>296</v>
      </c>
      <c r="E73" s="60" t="s">
        <v>319</v>
      </c>
      <c r="F73" s="94" t="s">
        <v>133</v>
      </c>
      <c r="G73" s="93">
        <v>3</v>
      </c>
      <c r="H73" s="93">
        <f t="shared" si="1"/>
        <v>400</v>
      </c>
      <c r="I73" s="93">
        <v>32</v>
      </c>
      <c r="J73" s="93" t="s">
        <v>6</v>
      </c>
      <c r="K73" s="93"/>
      <c r="L73" s="93"/>
      <c r="M73" s="93"/>
      <c r="N73" s="60"/>
      <c r="O73" s="108"/>
    </row>
    <row r="74" spans="2:15" x14ac:dyDescent="0.55000000000000004">
      <c r="B74" s="80" t="s">
        <v>320</v>
      </c>
      <c r="C74" s="60" t="s">
        <v>250</v>
      </c>
      <c r="D74" s="60" t="s">
        <v>296</v>
      </c>
      <c r="E74" s="60" t="s">
        <v>321</v>
      </c>
      <c r="F74" s="94" t="s">
        <v>133</v>
      </c>
      <c r="G74" s="93">
        <v>1</v>
      </c>
      <c r="H74" s="93">
        <f t="shared" si="1"/>
        <v>230</v>
      </c>
      <c r="I74" s="93">
        <v>32</v>
      </c>
      <c r="J74" s="93" t="s">
        <v>6</v>
      </c>
      <c r="K74" s="93"/>
      <c r="L74" s="93"/>
      <c r="M74" s="93"/>
      <c r="N74" s="60"/>
      <c r="O74" s="108"/>
    </row>
    <row r="75" spans="2:15" x14ac:dyDescent="0.55000000000000004">
      <c r="B75" s="80" t="s">
        <v>322</v>
      </c>
      <c r="C75" s="60" t="s">
        <v>250</v>
      </c>
      <c r="D75" s="60" t="s">
        <v>296</v>
      </c>
      <c r="E75" s="60" t="s">
        <v>323</v>
      </c>
      <c r="F75" s="94" t="s">
        <v>133</v>
      </c>
      <c r="G75" s="93">
        <v>1</v>
      </c>
      <c r="H75" s="93">
        <f t="shared" si="1"/>
        <v>230</v>
      </c>
      <c r="I75" s="93">
        <v>32</v>
      </c>
      <c r="J75" s="93" t="s">
        <v>6</v>
      </c>
      <c r="K75" s="93"/>
      <c r="L75" s="93"/>
      <c r="M75" s="93"/>
      <c r="N75" s="60"/>
      <c r="O75" s="108"/>
    </row>
    <row r="76" spans="2:15" x14ac:dyDescent="0.55000000000000004">
      <c r="B76" s="80" t="s">
        <v>324</v>
      </c>
      <c r="C76" s="60" t="s">
        <v>250</v>
      </c>
      <c r="D76" s="60" t="s">
        <v>296</v>
      </c>
      <c r="E76" s="60" t="s">
        <v>325</v>
      </c>
      <c r="F76" s="94" t="s">
        <v>133</v>
      </c>
      <c r="G76" s="93">
        <v>1</v>
      </c>
      <c r="H76" s="93">
        <f t="shared" si="1"/>
        <v>230</v>
      </c>
      <c r="I76" s="93">
        <v>32</v>
      </c>
      <c r="J76" s="93" t="s">
        <v>6</v>
      </c>
      <c r="K76" s="93"/>
      <c r="L76" s="93"/>
      <c r="M76" s="93"/>
      <c r="N76" s="60"/>
      <c r="O76" s="108"/>
    </row>
    <row r="77" spans="2:15" x14ac:dyDescent="0.55000000000000004">
      <c r="B77" s="80" t="s">
        <v>326</v>
      </c>
      <c r="C77" s="60" t="s">
        <v>250</v>
      </c>
      <c r="D77" s="60" t="s">
        <v>296</v>
      </c>
      <c r="E77" s="60" t="s">
        <v>327</v>
      </c>
      <c r="F77" s="94" t="s">
        <v>133</v>
      </c>
      <c r="G77" s="93">
        <v>1</v>
      </c>
      <c r="H77" s="93">
        <f t="shared" si="1"/>
        <v>230</v>
      </c>
      <c r="I77" s="93">
        <v>32</v>
      </c>
      <c r="J77" s="93" t="s">
        <v>6</v>
      </c>
      <c r="K77" s="93"/>
      <c r="L77" s="93"/>
      <c r="M77" s="93"/>
      <c r="N77" s="60"/>
      <c r="O77" s="108"/>
    </row>
    <row r="78" spans="2:15" x14ac:dyDescent="0.55000000000000004">
      <c r="B78" s="80" t="s">
        <v>328</v>
      </c>
      <c r="C78" s="60" t="s">
        <v>250</v>
      </c>
      <c r="D78" s="60" t="s">
        <v>329</v>
      </c>
      <c r="E78" s="60" t="s">
        <v>330</v>
      </c>
      <c r="F78" s="94" t="s">
        <v>133</v>
      </c>
      <c r="G78" s="93">
        <v>1</v>
      </c>
      <c r="H78" s="93">
        <f t="shared" si="1"/>
        <v>230</v>
      </c>
      <c r="I78" s="93">
        <v>32</v>
      </c>
      <c r="J78" s="93" t="s">
        <v>6</v>
      </c>
      <c r="K78" s="93"/>
      <c r="L78" s="93"/>
      <c r="M78" s="93"/>
      <c r="N78" s="60"/>
      <c r="O78" s="108"/>
    </row>
    <row r="79" spans="2:15" x14ac:dyDescent="0.55000000000000004">
      <c r="B79" s="80" t="s">
        <v>331</v>
      </c>
      <c r="C79" s="60" t="s">
        <v>250</v>
      </c>
      <c r="D79" s="60" t="s">
        <v>329</v>
      </c>
      <c r="E79" s="60" t="s">
        <v>332</v>
      </c>
      <c r="F79" s="94" t="s">
        <v>133</v>
      </c>
      <c r="G79" s="93">
        <v>1</v>
      </c>
      <c r="H79" s="93">
        <f t="shared" si="1"/>
        <v>230</v>
      </c>
      <c r="I79" s="93">
        <v>32</v>
      </c>
      <c r="J79" s="93" t="s">
        <v>6</v>
      </c>
      <c r="K79" s="93"/>
      <c r="L79" s="93"/>
      <c r="M79" s="93"/>
      <c r="N79" s="60"/>
      <c r="O79" s="108"/>
    </row>
    <row r="80" spans="2:15" x14ac:dyDescent="0.55000000000000004">
      <c r="B80" s="80" t="s">
        <v>333</v>
      </c>
      <c r="C80" s="60" t="s">
        <v>334</v>
      </c>
      <c r="D80" s="60" t="s">
        <v>335</v>
      </c>
      <c r="E80" s="94">
        <v>2485784</v>
      </c>
      <c r="F80" s="95">
        <v>210045092701</v>
      </c>
      <c r="G80" s="93">
        <v>1</v>
      </c>
      <c r="H80" s="93">
        <f t="shared" si="1"/>
        <v>230</v>
      </c>
      <c r="I80" s="93">
        <v>32</v>
      </c>
      <c r="J80" s="93" t="s">
        <v>6</v>
      </c>
      <c r="K80" s="93"/>
      <c r="L80" s="93"/>
      <c r="M80" s="93"/>
      <c r="N80" s="60"/>
      <c r="O80" s="108"/>
    </row>
    <row r="81" spans="2:15" x14ac:dyDescent="0.55000000000000004">
      <c r="B81" s="80" t="s">
        <v>336</v>
      </c>
      <c r="C81" s="60" t="s">
        <v>334</v>
      </c>
      <c r="D81" s="60" t="s">
        <v>335</v>
      </c>
      <c r="E81" s="94">
        <v>2485786</v>
      </c>
      <c r="F81" s="95">
        <v>210046656501</v>
      </c>
      <c r="G81" s="93">
        <v>3</v>
      </c>
      <c r="H81" s="93">
        <f t="shared" si="1"/>
        <v>400</v>
      </c>
      <c r="I81" s="93">
        <v>16</v>
      </c>
      <c r="J81" s="93" t="s">
        <v>6</v>
      </c>
      <c r="K81" s="93"/>
      <c r="L81" s="93"/>
      <c r="M81" s="93"/>
      <c r="N81" s="60"/>
      <c r="O81" s="108"/>
    </row>
    <row r="82" spans="2:15" x14ac:dyDescent="0.55000000000000004">
      <c r="B82" s="80" t="s">
        <v>337</v>
      </c>
      <c r="C82" s="60" t="s">
        <v>338</v>
      </c>
      <c r="D82" s="60" t="s">
        <v>339</v>
      </c>
      <c r="E82" s="94" t="s">
        <v>340</v>
      </c>
      <c r="F82" s="95" t="s">
        <v>341</v>
      </c>
      <c r="G82" s="93">
        <v>1</v>
      </c>
      <c r="H82" s="93">
        <f t="shared" si="1"/>
        <v>230</v>
      </c>
      <c r="I82" s="93">
        <v>32</v>
      </c>
      <c r="J82" s="93" t="s">
        <v>6</v>
      </c>
      <c r="K82" s="93"/>
      <c r="L82" s="93"/>
      <c r="M82" s="93"/>
      <c r="N82" s="60"/>
      <c r="O82" s="108"/>
    </row>
    <row r="83" spans="2:15" x14ac:dyDescent="0.55000000000000004">
      <c r="B83" s="80" t="s">
        <v>342</v>
      </c>
      <c r="C83" s="60" t="s">
        <v>338</v>
      </c>
      <c r="D83" s="60" t="s">
        <v>339</v>
      </c>
      <c r="E83" s="94" t="s">
        <v>343</v>
      </c>
      <c r="F83" s="95" t="s">
        <v>344</v>
      </c>
      <c r="G83" s="93">
        <v>1</v>
      </c>
      <c r="H83" s="93">
        <f t="shared" ref="H83:H146" si="2">IF(G83=1, 230, 400)</f>
        <v>230</v>
      </c>
      <c r="I83" s="93">
        <v>32</v>
      </c>
      <c r="J83" s="93" t="s">
        <v>6</v>
      </c>
      <c r="K83" s="93"/>
      <c r="L83" s="93"/>
      <c r="M83" s="93"/>
      <c r="N83" s="60"/>
      <c r="O83" s="108"/>
    </row>
    <row r="84" spans="2:15" x14ac:dyDescent="0.55000000000000004">
      <c r="B84" s="80" t="s">
        <v>345</v>
      </c>
      <c r="C84" s="60" t="s">
        <v>338</v>
      </c>
      <c r="D84" s="60" t="s">
        <v>339</v>
      </c>
      <c r="E84" s="94" t="s">
        <v>346</v>
      </c>
      <c r="F84" s="95" t="s">
        <v>347</v>
      </c>
      <c r="G84" s="93">
        <v>1</v>
      </c>
      <c r="H84" s="93">
        <f t="shared" si="2"/>
        <v>230</v>
      </c>
      <c r="I84" s="93">
        <v>32</v>
      </c>
      <c r="J84" s="93" t="s">
        <v>6</v>
      </c>
      <c r="K84" s="93"/>
      <c r="L84" s="93"/>
      <c r="M84" s="93"/>
      <c r="N84" s="60"/>
      <c r="O84" s="108"/>
    </row>
    <row r="85" spans="2:15" x14ac:dyDescent="0.55000000000000004">
      <c r="B85" s="80" t="s">
        <v>348</v>
      </c>
      <c r="C85" s="60" t="s">
        <v>338</v>
      </c>
      <c r="D85" s="60" t="s">
        <v>339</v>
      </c>
      <c r="E85" s="94" t="s">
        <v>349</v>
      </c>
      <c r="F85" s="95" t="s">
        <v>350</v>
      </c>
      <c r="G85" s="93">
        <v>3</v>
      </c>
      <c r="H85" s="93">
        <f t="shared" si="2"/>
        <v>400</v>
      </c>
      <c r="I85" s="93">
        <v>32</v>
      </c>
      <c r="J85" s="93" t="s">
        <v>6</v>
      </c>
      <c r="K85" s="93"/>
      <c r="L85" s="93"/>
      <c r="M85" s="93"/>
      <c r="N85" s="60"/>
      <c r="O85" s="108"/>
    </row>
    <row r="86" spans="2:15" x14ac:dyDescent="0.55000000000000004">
      <c r="B86" s="80" t="s">
        <v>351</v>
      </c>
      <c r="C86" s="60" t="s">
        <v>338</v>
      </c>
      <c r="D86" s="60" t="s">
        <v>339</v>
      </c>
      <c r="E86" s="60" t="s">
        <v>352</v>
      </c>
      <c r="F86" s="94" t="s">
        <v>353</v>
      </c>
      <c r="G86" s="93">
        <v>3</v>
      </c>
      <c r="H86" s="93">
        <f t="shared" si="2"/>
        <v>400</v>
      </c>
      <c r="I86" s="93">
        <v>32</v>
      </c>
      <c r="J86" s="93" t="s">
        <v>6</v>
      </c>
      <c r="K86" s="93"/>
      <c r="L86" s="93"/>
      <c r="M86" s="93"/>
      <c r="N86" s="60"/>
      <c r="O86" s="108"/>
    </row>
    <row r="87" spans="2:15" x14ac:dyDescent="0.55000000000000004">
      <c r="B87" s="80" t="s">
        <v>354</v>
      </c>
      <c r="C87" s="60" t="s">
        <v>338</v>
      </c>
      <c r="D87" s="60" t="s">
        <v>339</v>
      </c>
      <c r="E87" s="60" t="s">
        <v>355</v>
      </c>
      <c r="F87" s="94" t="s">
        <v>356</v>
      </c>
      <c r="G87" s="93">
        <v>3</v>
      </c>
      <c r="H87" s="93">
        <f t="shared" si="2"/>
        <v>400</v>
      </c>
      <c r="I87" s="93">
        <v>32</v>
      </c>
      <c r="J87" s="93" t="s">
        <v>6</v>
      </c>
      <c r="K87" s="93"/>
      <c r="L87" s="93"/>
      <c r="M87" s="93"/>
      <c r="N87" s="60"/>
      <c r="O87" s="108"/>
    </row>
    <row r="88" spans="2:15" x14ac:dyDescent="0.55000000000000004">
      <c r="B88" s="80" t="s">
        <v>357</v>
      </c>
      <c r="C88" s="60" t="s">
        <v>338</v>
      </c>
      <c r="D88" s="60" t="s">
        <v>358</v>
      </c>
      <c r="E88" s="94" t="s">
        <v>359</v>
      </c>
      <c r="F88" s="94" t="s">
        <v>360</v>
      </c>
      <c r="G88" s="93">
        <v>1</v>
      </c>
      <c r="H88" s="93">
        <f t="shared" si="2"/>
        <v>230</v>
      </c>
      <c r="I88" s="93">
        <v>32</v>
      </c>
      <c r="J88" s="93" t="s">
        <v>6</v>
      </c>
      <c r="K88" s="93"/>
      <c r="L88" s="93"/>
      <c r="M88" s="93"/>
      <c r="N88" s="60"/>
      <c r="O88" s="108"/>
    </row>
    <row r="89" spans="2:15" x14ac:dyDescent="0.55000000000000004">
      <c r="B89" s="80" t="s">
        <v>361</v>
      </c>
      <c r="C89" s="60" t="s">
        <v>338</v>
      </c>
      <c r="D89" s="60" t="s">
        <v>358</v>
      </c>
      <c r="E89" s="60" t="s">
        <v>362</v>
      </c>
      <c r="F89" s="94" t="s">
        <v>363</v>
      </c>
      <c r="G89" s="93">
        <v>1</v>
      </c>
      <c r="H89" s="93">
        <f t="shared" si="2"/>
        <v>230</v>
      </c>
      <c r="I89" s="93">
        <v>32</v>
      </c>
      <c r="J89" s="93" t="s">
        <v>6</v>
      </c>
      <c r="K89" s="93"/>
      <c r="L89" s="93"/>
      <c r="M89" s="93"/>
      <c r="N89" s="60"/>
      <c r="O89" s="108"/>
    </row>
    <row r="90" spans="2:15" x14ac:dyDescent="0.55000000000000004">
      <c r="B90" s="80" t="s">
        <v>364</v>
      </c>
      <c r="C90" s="60" t="s">
        <v>338</v>
      </c>
      <c r="D90" s="60" t="s">
        <v>358</v>
      </c>
      <c r="E90" s="60" t="s">
        <v>365</v>
      </c>
      <c r="F90" s="94" t="s">
        <v>366</v>
      </c>
      <c r="G90" s="93">
        <v>1</v>
      </c>
      <c r="H90" s="93">
        <f t="shared" si="2"/>
        <v>230</v>
      </c>
      <c r="I90" s="93">
        <v>32</v>
      </c>
      <c r="J90" s="93" t="s">
        <v>6</v>
      </c>
      <c r="K90" s="93"/>
      <c r="L90" s="93"/>
      <c r="M90" s="93"/>
      <c r="N90" s="60"/>
      <c r="O90" s="108"/>
    </row>
    <row r="91" spans="2:15" x14ac:dyDescent="0.55000000000000004">
      <c r="B91" s="80" t="s">
        <v>367</v>
      </c>
      <c r="C91" s="60" t="s">
        <v>338</v>
      </c>
      <c r="D91" s="60" t="s">
        <v>368</v>
      </c>
      <c r="E91" s="60" t="s">
        <v>369</v>
      </c>
      <c r="F91" s="94" t="s">
        <v>370</v>
      </c>
      <c r="G91" s="93">
        <v>1</v>
      </c>
      <c r="H91" s="93">
        <f t="shared" si="2"/>
        <v>230</v>
      </c>
      <c r="I91" s="93">
        <v>16</v>
      </c>
      <c r="J91" s="93" t="s">
        <v>6</v>
      </c>
      <c r="K91" s="93"/>
      <c r="L91" s="93"/>
      <c r="M91" s="93"/>
      <c r="N91" s="60"/>
      <c r="O91" s="108"/>
    </row>
    <row r="92" spans="2:15" x14ac:dyDescent="0.55000000000000004">
      <c r="B92" s="80" t="s">
        <v>371</v>
      </c>
      <c r="C92" s="60" t="s">
        <v>338</v>
      </c>
      <c r="D92" s="60" t="s">
        <v>368</v>
      </c>
      <c r="E92" s="60" t="s">
        <v>372</v>
      </c>
      <c r="F92" s="94" t="s">
        <v>373</v>
      </c>
      <c r="G92" s="93">
        <v>1</v>
      </c>
      <c r="H92" s="93">
        <f t="shared" si="2"/>
        <v>230</v>
      </c>
      <c r="I92" s="93">
        <v>16</v>
      </c>
      <c r="J92" s="93" t="s">
        <v>6</v>
      </c>
      <c r="K92" s="93"/>
      <c r="L92" s="93"/>
      <c r="M92" s="93"/>
      <c r="N92" s="60"/>
      <c r="O92" s="108"/>
    </row>
    <row r="93" spans="2:15" x14ac:dyDescent="0.55000000000000004">
      <c r="B93" s="80" t="s">
        <v>374</v>
      </c>
      <c r="C93" s="60" t="s">
        <v>338</v>
      </c>
      <c r="D93" s="60" t="s">
        <v>368</v>
      </c>
      <c r="E93" s="60" t="s">
        <v>375</v>
      </c>
      <c r="F93" s="94" t="s">
        <v>376</v>
      </c>
      <c r="G93" s="93">
        <v>1</v>
      </c>
      <c r="H93" s="93">
        <f t="shared" si="2"/>
        <v>230</v>
      </c>
      <c r="I93" s="93">
        <v>16</v>
      </c>
      <c r="J93" s="93" t="s">
        <v>6</v>
      </c>
      <c r="K93" s="93"/>
      <c r="L93" s="93"/>
      <c r="M93" s="93"/>
      <c r="N93" s="60"/>
      <c r="O93" s="108"/>
    </row>
    <row r="94" spans="2:15" x14ac:dyDescent="0.55000000000000004">
      <c r="B94" s="80" t="s">
        <v>377</v>
      </c>
      <c r="C94" s="60" t="s">
        <v>338</v>
      </c>
      <c r="D94" s="60" t="s">
        <v>368</v>
      </c>
      <c r="E94" s="60" t="s">
        <v>378</v>
      </c>
      <c r="F94" s="94" t="s">
        <v>379</v>
      </c>
      <c r="G94" s="93">
        <v>1</v>
      </c>
      <c r="H94" s="93">
        <f t="shared" si="2"/>
        <v>230</v>
      </c>
      <c r="I94" s="93">
        <v>32</v>
      </c>
      <c r="J94" s="93" t="s">
        <v>6</v>
      </c>
      <c r="K94" s="93"/>
      <c r="L94" s="93"/>
      <c r="M94" s="93"/>
      <c r="N94" s="60"/>
      <c r="O94" s="108"/>
    </row>
    <row r="95" spans="2:15" x14ac:dyDescent="0.55000000000000004">
      <c r="B95" s="80" t="s">
        <v>380</v>
      </c>
      <c r="C95" s="60" t="s">
        <v>338</v>
      </c>
      <c r="D95" s="60" t="s">
        <v>368</v>
      </c>
      <c r="E95" s="60" t="s">
        <v>381</v>
      </c>
      <c r="F95" s="94" t="s">
        <v>382</v>
      </c>
      <c r="G95" s="93">
        <v>1</v>
      </c>
      <c r="H95" s="93">
        <f t="shared" si="2"/>
        <v>230</v>
      </c>
      <c r="I95" s="93">
        <v>32</v>
      </c>
      <c r="J95" s="93" t="s">
        <v>6</v>
      </c>
      <c r="K95" s="93"/>
      <c r="L95" s="93"/>
      <c r="M95" s="93"/>
      <c r="N95" s="60"/>
      <c r="O95" s="108"/>
    </row>
    <row r="96" spans="2:15" x14ac:dyDescent="0.55000000000000004">
      <c r="B96" s="80" t="s">
        <v>383</v>
      </c>
      <c r="C96" s="60" t="s">
        <v>338</v>
      </c>
      <c r="D96" s="60" t="s">
        <v>368</v>
      </c>
      <c r="E96" s="60" t="s">
        <v>384</v>
      </c>
      <c r="F96" s="94" t="s">
        <v>385</v>
      </c>
      <c r="G96" s="93">
        <v>1</v>
      </c>
      <c r="H96" s="93">
        <f t="shared" si="2"/>
        <v>230</v>
      </c>
      <c r="I96" s="93">
        <v>32</v>
      </c>
      <c r="J96" s="93" t="s">
        <v>6</v>
      </c>
      <c r="K96" s="93"/>
      <c r="L96" s="93"/>
      <c r="M96" s="93"/>
      <c r="N96" s="60"/>
      <c r="O96" s="108"/>
    </row>
    <row r="97" spans="2:15" x14ac:dyDescent="0.55000000000000004">
      <c r="B97" s="80" t="s">
        <v>386</v>
      </c>
      <c r="C97" s="60" t="s">
        <v>338</v>
      </c>
      <c r="D97" s="60" t="s">
        <v>387</v>
      </c>
      <c r="E97" s="60" t="s">
        <v>388</v>
      </c>
      <c r="F97" s="94" t="s">
        <v>389</v>
      </c>
      <c r="G97" s="93">
        <v>3</v>
      </c>
      <c r="H97" s="93">
        <f t="shared" si="2"/>
        <v>400</v>
      </c>
      <c r="I97" s="93">
        <v>16</v>
      </c>
      <c r="J97" s="93" t="s">
        <v>6</v>
      </c>
      <c r="K97" s="93"/>
      <c r="L97" s="93"/>
      <c r="M97" s="93"/>
      <c r="N97" s="60"/>
      <c r="O97" s="108"/>
    </row>
    <row r="98" spans="2:15" x14ac:dyDescent="0.55000000000000004">
      <c r="B98" s="80" t="s">
        <v>390</v>
      </c>
      <c r="C98" s="60" t="s">
        <v>338</v>
      </c>
      <c r="D98" s="60" t="s">
        <v>387</v>
      </c>
      <c r="E98" s="60" t="s">
        <v>391</v>
      </c>
      <c r="F98" s="94" t="s">
        <v>392</v>
      </c>
      <c r="G98" s="93">
        <v>3</v>
      </c>
      <c r="H98" s="93">
        <f t="shared" si="2"/>
        <v>400</v>
      </c>
      <c r="I98" s="93">
        <v>16</v>
      </c>
      <c r="J98" s="93" t="s">
        <v>6</v>
      </c>
      <c r="K98" s="93"/>
      <c r="L98" s="93"/>
      <c r="M98" s="93"/>
      <c r="N98" s="60"/>
      <c r="O98" s="108"/>
    </row>
    <row r="99" spans="2:15" x14ac:dyDescent="0.55000000000000004">
      <c r="B99" s="80" t="s">
        <v>393</v>
      </c>
      <c r="C99" s="60" t="s">
        <v>338</v>
      </c>
      <c r="D99" s="60" t="s">
        <v>387</v>
      </c>
      <c r="E99" s="60" t="s">
        <v>394</v>
      </c>
      <c r="F99" s="94" t="s">
        <v>395</v>
      </c>
      <c r="G99" s="93">
        <v>3</v>
      </c>
      <c r="H99" s="93">
        <f t="shared" si="2"/>
        <v>400</v>
      </c>
      <c r="I99" s="93">
        <v>32</v>
      </c>
      <c r="J99" s="93" t="s">
        <v>6</v>
      </c>
      <c r="K99" s="93"/>
      <c r="L99" s="93"/>
      <c r="M99" s="93"/>
      <c r="N99" s="60"/>
      <c r="O99" s="108"/>
    </row>
    <row r="100" spans="2:15" x14ac:dyDescent="0.55000000000000004">
      <c r="B100" s="80" t="s">
        <v>396</v>
      </c>
      <c r="C100" s="60" t="s">
        <v>338</v>
      </c>
      <c r="D100" s="60" t="s">
        <v>387</v>
      </c>
      <c r="E100" s="60" t="s">
        <v>397</v>
      </c>
      <c r="F100" s="94" t="s">
        <v>398</v>
      </c>
      <c r="G100" s="93">
        <v>3</v>
      </c>
      <c r="H100" s="93">
        <f t="shared" si="2"/>
        <v>400</v>
      </c>
      <c r="I100" s="93">
        <v>32</v>
      </c>
      <c r="J100" s="93" t="s">
        <v>6</v>
      </c>
      <c r="K100" s="93"/>
      <c r="L100" s="93"/>
      <c r="M100" s="93"/>
      <c r="N100" s="60"/>
      <c r="O100" s="108"/>
    </row>
    <row r="101" spans="2:15" x14ac:dyDescent="0.55000000000000004">
      <c r="B101" s="80" t="s">
        <v>399</v>
      </c>
      <c r="C101" s="60" t="s">
        <v>338</v>
      </c>
      <c r="D101" s="60" t="s">
        <v>400</v>
      </c>
      <c r="E101" s="60" t="s">
        <v>401</v>
      </c>
      <c r="F101" s="94" t="s">
        <v>402</v>
      </c>
      <c r="G101" s="93">
        <v>1</v>
      </c>
      <c r="H101" s="93">
        <f t="shared" si="2"/>
        <v>230</v>
      </c>
      <c r="I101" s="93">
        <v>32</v>
      </c>
      <c r="J101" s="93" t="s">
        <v>6</v>
      </c>
      <c r="K101" s="93"/>
      <c r="L101" s="93"/>
      <c r="M101" s="93"/>
      <c r="N101" s="60"/>
      <c r="O101" s="108"/>
    </row>
    <row r="102" spans="2:15" x14ac:dyDescent="0.55000000000000004">
      <c r="B102" s="80" t="s">
        <v>403</v>
      </c>
      <c r="C102" s="60" t="s">
        <v>338</v>
      </c>
      <c r="D102" s="60" t="s">
        <v>400</v>
      </c>
      <c r="E102" s="60" t="s">
        <v>404</v>
      </c>
      <c r="F102" s="94" t="s">
        <v>405</v>
      </c>
      <c r="G102" s="93">
        <v>1</v>
      </c>
      <c r="H102" s="93">
        <f t="shared" si="2"/>
        <v>230</v>
      </c>
      <c r="I102" s="93">
        <v>32</v>
      </c>
      <c r="J102" s="93" t="s">
        <v>6</v>
      </c>
      <c r="K102" s="93"/>
      <c r="L102" s="93"/>
      <c r="M102" s="93"/>
      <c r="N102" s="60"/>
      <c r="O102" s="108"/>
    </row>
    <row r="103" spans="2:15" x14ac:dyDescent="0.55000000000000004">
      <c r="B103" s="80" t="s">
        <v>406</v>
      </c>
      <c r="C103" s="60" t="s">
        <v>338</v>
      </c>
      <c r="D103" s="60" t="s">
        <v>400</v>
      </c>
      <c r="E103" s="60" t="s">
        <v>407</v>
      </c>
      <c r="F103" s="94" t="s">
        <v>408</v>
      </c>
      <c r="G103" s="93">
        <v>1</v>
      </c>
      <c r="H103" s="93">
        <f t="shared" si="2"/>
        <v>230</v>
      </c>
      <c r="I103" s="93">
        <v>32</v>
      </c>
      <c r="J103" s="93" t="s">
        <v>6</v>
      </c>
      <c r="K103" s="93"/>
      <c r="L103" s="93"/>
      <c r="M103" s="93"/>
      <c r="N103" s="60"/>
      <c r="O103" s="108"/>
    </row>
    <row r="104" spans="2:15" x14ac:dyDescent="0.55000000000000004">
      <c r="B104" s="80" t="s">
        <v>409</v>
      </c>
      <c r="C104" s="60" t="s">
        <v>338</v>
      </c>
      <c r="D104" s="60" t="s">
        <v>400</v>
      </c>
      <c r="E104" s="60" t="s">
        <v>410</v>
      </c>
      <c r="F104" s="94" t="s">
        <v>411</v>
      </c>
      <c r="G104" s="93">
        <v>1</v>
      </c>
      <c r="H104" s="93">
        <f t="shared" si="2"/>
        <v>230</v>
      </c>
      <c r="I104" s="93">
        <v>32</v>
      </c>
      <c r="J104" s="93" t="s">
        <v>6</v>
      </c>
      <c r="K104" s="93"/>
      <c r="L104" s="93"/>
      <c r="M104" s="93"/>
      <c r="N104" s="60"/>
      <c r="O104" s="108"/>
    </row>
    <row r="105" spans="2:15" x14ac:dyDescent="0.55000000000000004">
      <c r="B105" s="80" t="s">
        <v>412</v>
      </c>
      <c r="C105" s="60" t="s">
        <v>338</v>
      </c>
      <c r="D105" s="60" t="s">
        <v>400</v>
      </c>
      <c r="E105" s="60" t="s">
        <v>413</v>
      </c>
      <c r="F105" s="94" t="s">
        <v>414</v>
      </c>
      <c r="G105" s="93">
        <v>1</v>
      </c>
      <c r="H105" s="93">
        <f t="shared" si="2"/>
        <v>230</v>
      </c>
      <c r="I105" s="93">
        <v>32</v>
      </c>
      <c r="J105" s="93" t="s">
        <v>6</v>
      </c>
      <c r="K105" s="93"/>
      <c r="L105" s="93"/>
      <c r="M105" s="93"/>
      <c r="N105" s="60"/>
      <c r="O105" s="108"/>
    </row>
    <row r="106" spans="2:15" x14ac:dyDescent="0.55000000000000004">
      <c r="B106" s="80" t="s">
        <v>415</v>
      </c>
      <c r="C106" s="60" t="s">
        <v>338</v>
      </c>
      <c r="D106" s="60" t="s">
        <v>400</v>
      </c>
      <c r="E106" s="60" t="s">
        <v>416</v>
      </c>
      <c r="F106" s="94" t="s">
        <v>417</v>
      </c>
      <c r="G106" s="93">
        <v>1</v>
      </c>
      <c r="H106" s="93">
        <f t="shared" si="2"/>
        <v>230</v>
      </c>
      <c r="I106" s="93">
        <v>32</v>
      </c>
      <c r="J106" s="93" t="s">
        <v>6</v>
      </c>
      <c r="K106" s="93"/>
      <c r="L106" s="93"/>
      <c r="M106" s="93"/>
      <c r="N106" s="60"/>
      <c r="O106" s="108"/>
    </row>
    <row r="107" spans="2:15" x14ac:dyDescent="0.55000000000000004">
      <c r="B107" s="80" t="s">
        <v>418</v>
      </c>
      <c r="C107" s="60" t="s">
        <v>338</v>
      </c>
      <c r="D107" s="60" t="s">
        <v>400</v>
      </c>
      <c r="E107" s="60" t="s">
        <v>419</v>
      </c>
      <c r="F107" s="94" t="s">
        <v>420</v>
      </c>
      <c r="G107" s="93">
        <v>1</v>
      </c>
      <c r="H107" s="93">
        <f t="shared" si="2"/>
        <v>230</v>
      </c>
      <c r="I107" s="93">
        <v>32</v>
      </c>
      <c r="J107" s="93" t="s">
        <v>6</v>
      </c>
      <c r="K107" s="93"/>
      <c r="L107" s="93"/>
      <c r="M107" s="93"/>
      <c r="N107" s="60"/>
      <c r="O107" s="108"/>
    </row>
    <row r="108" spans="2:15" x14ac:dyDescent="0.55000000000000004">
      <c r="B108" s="80" t="s">
        <v>421</v>
      </c>
      <c r="C108" s="60" t="s">
        <v>338</v>
      </c>
      <c r="D108" s="60" t="s">
        <v>400</v>
      </c>
      <c r="E108" s="60" t="s">
        <v>422</v>
      </c>
      <c r="F108" s="94" t="s">
        <v>423</v>
      </c>
      <c r="G108" s="93">
        <v>1</v>
      </c>
      <c r="H108" s="93">
        <f t="shared" si="2"/>
        <v>230</v>
      </c>
      <c r="I108" s="93">
        <v>32</v>
      </c>
      <c r="J108" s="93" t="s">
        <v>6</v>
      </c>
      <c r="K108" s="93"/>
      <c r="L108" s="93"/>
      <c r="M108" s="93"/>
      <c r="N108" s="60"/>
      <c r="O108" s="108"/>
    </row>
    <row r="109" spans="2:15" x14ac:dyDescent="0.55000000000000004">
      <c r="B109" s="80" t="s">
        <v>424</v>
      </c>
      <c r="C109" s="60" t="s">
        <v>338</v>
      </c>
      <c r="D109" s="60" t="s">
        <v>400</v>
      </c>
      <c r="E109" s="60" t="s">
        <v>425</v>
      </c>
      <c r="F109" s="94" t="s">
        <v>426</v>
      </c>
      <c r="G109" s="93">
        <v>1</v>
      </c>
      <c r="H109" s="93">
        <f t="shared" si="2"/>
        <v>230</v>
      </c>
      <c r="I109" s="93">
        <v>32</v>
      </c>
      <c r="J109" s="93" t="s">
        <v>6</v>
      </c>
      <c r="K109" s="93"/>
      <c r="L109" s="93"/>
      <c r="M109" s="93"/>
      <c r="N109" s="60"/>
      <c r="O109" s="108"/>
    </row>
    <row r="110" spans="2:15" x14ac:dyDescent="0.55000000000000004">
      <c r="B110" s="80" t="s">
        <v>427</v>
      </c>
      <c r="C110" s="60" t="s">
        <v>338</v>
      </c>
      <c r="D110" s="60" t="s">
        <v>400</v>
      </c>
      <c r="E110" s="60" t="s">
        <v>428</v>
      </c>
      <c r="F110" s="94" t="s">
        <v>429</v>
      </c>
      <c r="G110" s="93">
        <v>1</v>
      </c>
      <c r="H110" s="93">
        <f t="shared" si="2"/>
        <v>230</v>
      </c>
      <c r="I110" s="93">
        <v>32</v>
      </c>
      <c r="J110" s="93" t="s">
        <v>6</v>
      </c>
      <c r="K110" s="93"/>
      <c r="L110" s="93"/>
      <c r="M110" s="93"/>
      <c r="N110" s="60"/>
      <c r="O110" s="108"/>
    </row>
    <row r="111" spans="2:15" x14ac:dyDescent="0.55000000000000004">
      <c r="B111" s="80" t="s">
        <v>430</v>
      </c>
      <c r="C111" s="60" t="s">
        <v>338</v>
      </c>
      <c r="D111" s="60" t="s">
        <v>400</v>
      </c>
      <c r="E111" s="60" t="s">
        <v>431</v>
      </c>
      <c r="F111" s="94" t="s">
        <v>432</v>
      </c>
      <c r="G111" s="93">
        <v>1</v>
      </c>
      <c r="H111" s="93">
        <f t="shared" si="2"/>
        <v>230</v>
      </c>
      <c r="I111" s="93">
        <v>32</v>
      </c>
      <c r="J111" s="93" t="s">
        <v>6</v>
      </c>
      <c r="K111" s="93"/>
      <c r="L111" s="93"/>
      <c r="M111" s="93"/>
      <c r="N111" s="60"/>
      <c r="O111" s="108"/>
    </row>
    <row r="112" spans="2:15" x14ac:dyDescent="0.55000000000000004">
      <c r="B112" s="80" t="s">
        <v>433</v>
      </c>
      <c r="C112" s="60" t="s">
        <v>338</v>
      </c>
      <c r="D112" s="60" t="s">
        <v>400</v>
      </c>
      <c r="E112" s="60" t="s">
        <v>434</v>
      </c>
      <c r="F112" s="94" t="s">
        <v>435</v>
      </c>
      <c r="G112" s="93">
        <v>1</v>
      </c>
      <c r="H112" s="93">
        <f t="shared" si="2"/>
        <v>230</v>
      </c>
      <c r="I112" s="93">
        <v>32</v>
      </c>
      <c r="J112" s="93" t="s">
        <v>6</v>
      </c>
      <c r="K112" s="93"/>
      <c r="L112" s="93"/>
      <c r="M112" s="93"/>
      <c r="N112" s="60"/>
      <c r="O112" s="108"/>
    </row>
    <row r="113" spans="2:15" x14ac:dyDescent="0.55000000000000004">
      <c r="B113" s="80" t="s">
        <v>436</v>
      </c>
      <c r="C113" s="60" t="s">
        <v>437</v>
      </c>
      <c r="D113" s="60" t="s">
        <v>438</v>
      </c>
      <c r="E113" s="60" t="s">
        <v>439</v>
      </c>
      <c r="F113" s="94" t="s">
        <v>439</v>
      </c>
      <c r="G113" s="93">
        <v>1</v>
      </c>
      <c r="H113" s="93">
        <f t="shared" si="2"/>
        <v>230</v>
      </c>
      <c r="I113" s="93">
        <v>32</v>
      </c>
      <c r="J113" s="93" t="s">
        <v>6</v>
      </c>
      <c r="K113" s="93"/>
      <c r="L113" s="93"/>
      <c r="M113" s="93"/>
      <c r="N113" s="60"/>
      <c r="O113" s="108"/>
    </row>
    <row r="114" spans="2:15" x14ac:dyDescent="0.55000000000000004">
      <c r="B114" s="80" t="s">
        <v>440</v>
      </c>
      <c r="C114" s="60" t="s">
        <v>437</v>
      </c>
      <c r="D114" s="60" t="s">
        <v>438</v>
      </c>
      <c r="E114" s="60" t="s">
        <v>441</v>
      </c>
      <c r="F114" s="94" t="s">
        <v>441</v>
      </c>
      <c r="G114" s="93">
        <v>1</v>
      </c>
      <c r="H114" s="93">
        <f t="shared" si="2"/>
        <v>230</v>
      </c>
      <c r="I114" s="93">
        <v>32</v>
      </c>
      <c r="J114" s="93" t="s">
        <v>6</v>
      </c>
      <c r="K114" s="93"/>
      <c r="L114" s="93"/>
      <c r="M114" s="93"/>
      <c r="N114" s="60"/>
      <c r="O114" s="108"/>
    </row>
    <row r="115" spans="2:15" x14ac:dyDescent="0.55000000000000004">
      <c r="B115" s="80" t="s">
        <v>442</v>
      </c>
      <c r="C115" s="60" t="s">
        <v>443</v>
      </c>
      <c r="D115" s="60" t="s">
        <v>443</v>
      </c>
      <c r="E115" s="60" t="s">
        <v>444</v>
      </c>
      <c r="F115" s="60" t="s">
        <v>445</v>
      </c>
      <c r="G115" s="93">
        <v>1</v>
      </c>
      <c r="H115" s="93">
        <f t="shared" si="2"/>
        <v>230</v>
      </c>
      <c r="I115" s="93">
        <v>32</v>
      </c>
      <c r="J115" s="93" t="s">
        <v>6</v>
      </c>
      <c r="K115" s="93"/>
      <c r="L115" s="93"/>
      <c r="M115" s="93"/>
      <c r="N115" s="60"/>
      <c r="O115" s="108"/>
    </row>
    <row r="116" spans="2:15" x14ac:dyDescent="0.55000000000000004">
      <c r="B116" s="80" t="s">
        <v>446</v>
      </c>
      <c r="C116" s="60" t="s">
        <v>443</v>
      </c>
      <c r="D116" s="60" t="s">
        <v>443</v>
      </c>
      <c r="E116" s="60" t="s">
        <v>447</v>
      </c>
      <c r="F116" s="60" t="s">
        <v>448</v>
      </c>
      <c r="G116" s="93">
        <v>1</v>
      </c>
      <c r="H116" s="93">
        <f t="shared" si="2"/>
        <v>230</v>
      </c>
      <c r="I116" s="93">
        <v>32</v>
      </c>
      <c r="J116" s="93" t="s">
        <v>6</v>
      </c>
      <c r="K116" s="93"/>
      <c r="L116" s="93"/>
      <c r="M116" s="93"/>
      <c r="N116" s="60"/>
      <c r="O116" s="108"/>
    </row>
    <row r="117" spans="2:15" x14ac:dyDescent="0.55000000000000004">
      <c r="B117" s="80" t="s">
        <v>449</v>
      </c>
      <c r="C117" s="60" t="s">
        <v>443</v>
      </c>
      <c r="D117" s="60" t="s">
        <v>443</v>
      </c>
      <c r="E117" s="60" t="s">
        <v>450</v>
      </c>
      <c r="F117" s="60" t="s">
        <v>451</v>
      </c>
      <c r="G117" s="93">
        <v>1</v>
      </c>
      <c r="H117" s="93">
        <f t="shared" si="2"/>
        <v>230</v>
      </c>
      <c r="I117" s="93">
        <v>32</v>
      </c>
      <c r="J117" s="93" t="s">
        <v>6</v>
      </c>
      <c r="K117" s="93"/>
      <c r="L117" s="93"/>
      <c r="M117" s="93"/>
      <c r="N117" s="60"/>
      <c r="O117" s="108"/>
    </row>
    <row r="118" spans="2:15" x14ac:dyDescent="0.55000000000000004">
      <c r="B118" s="80" t="s">
        <v>452</v>
      </c>
      <c r="C118" s="60" t="s">
        <v>443</v>
      </c>
      <c r="D118" s="60" t="s">
        <v>443</v>
      </c>
      <c r="E118" s="60" t="s">
        <v>453</v>
      </c>
      <c r="F118" s="60" t="s">
        <v>454</v>
      </c>
      <c r="G118" s="93">
        <v>1</v>
      </c>
      <c r="H118" s="93">
        <f t="shared" si="2"/>
        <v>230</v>
      </c>
      <c r="I118" s="93">
        <v>32</v>
      </c>
      <c r="J118" s="93" t="s">
        <v>6</v>
      </c>
      <c r="K118" s="93"/>
      <c r="L118" s="93"/>
      <c r="M118" s="93"/>
      <c r="N118" s="60"/>
      <c r="O118" s="108"/>
    </row>
    <row r="119" spans="2:15" x14ac:dyDescent="0.55000000000000004">
      <c r="B119" s="80" t="s">
        <v>455</v>
      </c>
      <c r="C119" s="60" t="s">
        <v>443</v>
      </c>
      <c r="D119" s="60" t="s">
        <v>443</v>
      </c>
      <c r="E119" s="60" t="s">
        <v>456</v>
      </c>
      <c r="F119" s="60" t="s">
        <v>457</v>
      </c>
      <c r="G119" s="93">
        <v>3</v>
      </c>
      <c r="H119" s="93">
        <f t="shared" si="2"/>
        <v>400</v>
      </c>
      <c r="I119" s="93">
        <v>32</v>
      </c>
      <c r="J119" s="93" t="s">
        <v>6</v>
      </c>
      <c r="K119" s="93"/>
      <c r="L119" s="93"/>
      <c r="M119" s="93"/>
      <c r="N119" s="60"/>
      <c r="O119" s="108"/>
    </row>
    <row r="120" spans="2:15" x14ac:dyDescent="0.55000000000000004">
      <c r="B120" s="80" t="s">
        <v>458</v>
      </c>
      <c r="C120" s="60" t="s">
        <v>443</v>
      </c>
      <c r="D120" s="60" t="s">
        <v>443</v>
      </c>
      <c r="E120" s="60" t="s">
        <v>459</v>
      </c>
      <c r="F120" s="60" t="s">
        <v>460</v>
      </c>
      <c r="G120" s="93">
        <v>3</v>
      </c>
      <c r="H120" s="93">
        <f t="shared" si="2"/>
        <v>400</v>
      </c>
      <c r="I120" s="93">
        <v>32</v>
      </c>
      <c r="J120" s="93" t="s">
        <v>6</v>
      </c>
      <c r="K120" s="93"/>
      <c r="L120" s="93"/>
      <c r="M120" s="93"/>
      <c r="N120" s="60"/>
      <c r="O120" s="108"/>
    </row>
    <row r="121" spans="2:15" x14ac:dyDescent="0.55000000000000004">
      <c r="B121" s="80" t="s">
        <v>461</v>
      </c>
      <c r="C121" s="60" t="s">
        <v>443</v>
      </c>
      <c r="D121" s="60" t="s">
        <v>443</v>
      </c>
      <c r="E121" s="60" t="s">
        <v>462</v>
      </c>
      <c r="F121" s="60" t="s">
        <v>463</v>
      </c>
      <c r="G121" s="93">
        <v>3</v>
      </c>
      <c r="H121" s="93">
        <f t="shared" si="2"/>
        <v>400</v>
      </c>
      <c r="I121" s="93">
        <v>32</v>
      </c>
      <c r="J121" s="93" t="s">
        <v>6</v>
      </c>
      <c r="K121" s="93"/>
      <c r="L121" s="93"/>
      <c r="M121" s="93"/>
      <c r="N121" s="60"/>
      <c r="O121" s="108"/>
    </row>
    <row r="122" spans="2:15" x14ac:dyDescent="0.55000000000000004">
      <c r="B122" s="80" t="s">
        <v>464</v>
      </c>
      <c r="C122" s="60" t="s">
        <v>443</v>
      </c>
      <c r="D122" s="60" t="s">
        <v>443</v>
      </c>
      <c r="E122" s="60" t="s">
        <v>465</v>
      </c>
      <c r="F122" s="60" t="s">
        <v>466</v>
      </c>
      <c r="G122" s="93">
        <v>3</v>
      </c>
      <c r="H122" s="93">
        <f t="shared" si="2"/>
        <v>400</v>
      </c>
      <c r="I122" s="93">
        <v>32</v>
      </c>
      <c r="J122" s="93" t="s">
        <v>6</v>
      </c>
      <c r="K122" s="93"/>
      <c r="L122" s="93"/>
      <c r="M122" s="93"/>
      <c r="N122" s="60"/>
      <c r="O122" s="108"/>
    </row>
    <row r="123" spans="2:15" x14ac:dyDescent="0.55000000000000004">
      <c r="B123" s="80" t="s">
        <v>467</v>
      </c>
      <c r="C123" s="60" t="s">
        <v>468</v>
      </c>
      <c r="D123" s="60" t="s">
        <v>468</v>
      </c>
      <c r="E123" s="60" t="s">
        <v>469</v>
      </c>
      <c r="F123" s="96" t="s">
        <v>470</v>
      </c>
      <c r="G123" s="93">
        <v>1</v>
      </c>
      <c r="H123" s="93">
        <f t="shared" si="2"/>
        <v>230</v>
      </c>
      <c r="I123" s="93">
        <v>16</v>
      </c>
      <c r="J123" s="93" t="s">
        <v>6</v>
      </c>
      <c r="K123" s="93"/>
      <c r="L123" s="93"/>
      <c r="M123" s="93"/>
      <c r="N123" s="60"/>
      <c r="O123" s="108"/>
    </row>
    <row r="124" spans="2:15" x14ac:dyDescent="0.55000000000000004">
      <c r="B124" s="80" t="s">
        <v>471</v>
      </c>
      <c r="C124" s="60" t="s">
        <v>468</v>
      </c>
      <c r="D124" s="60" t="s">
        <v>468</v>
      </c>
      <c r="E124" s="60" t="s">
        <v>472</v>
      </c>
      <c r="F124" s="96" t="s">
        <v>473</v>
      </c>
      <c r="G124" s="93">
        <v>1</v>
      </c>
      <c r="H124" s="93">
        <f t="shared" si="2"/>
        <v>230</v>
      </c>
      <c r="I124" s="93">
        <v>27.5</v>
      </c>
      <c r="J124" s="93" t="s">
        <v>6</v>
      </c>
      <c r="K124" s="93"/>
      <c r="L124" s="93"/>
      <c r="M124" s="93"/>
      <c r="N124" s="60"/>
      <c r="O124" s="108"/>
    </row>
    <row r="125" spans="2:15" x14ac:dyDescent="0.55000000000000004">
      <c r="B125" s="80" t="s">
        <v>474</v>
      </c>
      <c r="C125" s="60" t="s">
        <v>468</v>
      </c>
      <c r="D125" s="60" t="s">
        <v>468</v>
      </c>
      <c r="E125" s="60" t="s">
        <v>472</v>
      </c>
      <c r="F125" s="96" t="s">
        <v>475</v>
      </c>
      <c r="G125" s="93">
        <v>1</v>
      </c>
      <c r="H125" s="93">
        <f t="shared" si="2"/>
        <v>230</v>
      </c>
      <c r="I125" s="93">
        <v>23</v>
      </c>
      <c r="J125" s="93" t="s">
        <v>6</v>
      </c>
      <c r="K125" s="93"/>
      <c r="L125" s="93"/>
      <c r="M125" s="93"/>
      <c r="N125" s="60"/>
      <c r="O125" s="108"/>
    </row>
    <row r="126" spans="2:15" x14ac:dyDescent="0.55000000000000004">
      <c r="B126" s="80" t="s">
        <v>476</v>
      </c>
      <c r="C126" s="60" t="s">
        <v>468</v>
      </c>
      <c r="D126" s="60" t="s">
        <v>468</v>
      </c>
      <c r="E126" s="60" t="s">
        <v>472</v>
      </c>
      <c r="F126" s="96" t="s">
        <v>477</v>
      </c>
      <c r="G126" s="93">
        <v>1</v>
      </c>
      <c r="H126" s="93">
        <f t="shared" si="2"/>
        <v>230</v>
      </c>
      <c r="I126" s="93">
        <v>18.5</v>
      </c>
      <c r="J126" s="93" t="s">
        <v>6</v>
      </c>
      <c r="K126" s="93"/>
      <c r="L126" s="93"/>
      <c r="M126" s="93"/>
      <c r="N126" s="60"/>
      <c r="O126" s="108"/>
    </row>
    <row r="127" spans="2:15" x14ac:dyDescent="0.55000000000000004">
      <c r="B127" s="80" t="s">
        <v>478</v>
      </c>
      <c r="C127" s="60" t="s">
        <v>479</v>
      </c>
      <c r="D127" s="60" t="s">
        <v>479</v>
      </c>
      <c r="E127" s="60" t="s">
        <v>480</v>
      </c>
      <c r="F127" s="94">
        <v>11201</v>
      </c>
      <c r="G127" s="93">
        <v>1</v>
      </c>
      <c r="H127" s="93">
        <f t="shared" si="2"/>
        <v>230</v>
      </c>
      <c r="I127" s="93">
        <v>32</v>
      </c>
      <c r="J127" s="93" t="s">
        <v>6</v>
      </c>
      <c r="K127" s="93"/>
      <c r="L127" s="93"/>
      <c r="M127" s="93"/>
      <c r="N127" s="60"/>
      <c r="O127" s="108"/>
    </row>
    <row r="128" spans="2:15" x14ac:dyDescent="0.55000000000000004">
      <c r="B128" s="80" t="s">
        <v>481</v>
      </c>
      <c r="C128" s="60" t="s">
        <v>479</v>
      </c>
      <c r="D128" s="60" t="s">
        <v>479</v>
      </c>
      <c r="E128" s="60" t="s">
        <v>482</v>
      </c>
      <c r="F128" s="94">
        <v>32031</v>
      </c>
      <c r="G128" s="93">
        <v>1</v>
      </c>
      <c r="H128" s="93">
        <f t="shared" si="2"/>
        <v>230</v>
      </c>
      <c r="I128" s="93">
        <v>32</v>
      </c>
      <c r="J128" s="93" t="s">
        <v>6</v>
      </c>
      <c r="K128" s="93"/>
      <c r="L128" s="93"/>
      <c r="M128" s="93"/>
      <c r="N128" s="60"/>
      <c r="O128" s="108"/>
    </row>
    <row r="129" spans="2:15" x14ac:dyDescent="0.55000000000000004">
      <c r="B129" s="80" t="s">
        <v>483</v>
      </c>
      <c r="C129" s="60" t="s">
        <v>479</v>
      </c>
      <c r="D129" s="60" t="s">
        <v>479</v>
      </c>
      <c r="E129" s="60" t="s">
        <v>484</v>
      </c>
      <c r="F129" s="94">
        <v>32034</v>
      </c>
      <c r="G129" s="93">
        <v>1</v>
      </c>
      <c r="H129" s="93">
        <f t="shared" si="2"/>
        <v>230</v>
      </c>
      <c r="I129" s="93">
        <v>32</v>
      </c>
      <c r="J129" s="93" t="s">
        <v>6</v>
      </c>
      <c r="K129" s="93"/>
      <c r="L129" s="93"/>
      <c r="M129" s="93"/>
      <c r="N129" s="60"/>
      <c r="O129" s="108"/>
    </row>
    <row r="130" spans="2:15" x14ac:dyDescent="0.55000000000000004">
      <c r="B130" s="80" t="s">
        <v>485</v>
      </c>
      <c r="C130" s="60" t="s">
        <v>479</v>
      </c>
      <c r="D130" s="60" t="s">
        <v>479</v>
      </c>
      <c r="E130" s="60" t="s">
        <v>486</v>
      </c>
      <c r="F130" s="94">
        <v>32035</v>
      </c>
      <c r="G130" s="93">
        <v>1</v>
      </c>
      <c r="H130" s="93">
        <f t="shared" si="2"/>
        <v>230</v>
      </c>
      <c r="I130" s="93">
        <v>32</v>
      </c>
      <c r="J130" s="93" t="s">
        <v>6</v>
      </c>
      <c r="K130" s="93"/>
      <c r="L130" s="93"/>
      <c r="M130" s="93"/>
      <c r="N130" s="60"/>
      <c r="O130" s="108"/>
    </row>
    <row r="131" spans="2:15" x14ac:dyDescent="0.55000000000000004">
      <c r="B131" s="80" t="s">
        <v>487</v>
      </c>
      <c r="C131" s="60" t="s">
        <v>479</v>
      </c>
      <c r="D131" s="60" t="s">
        <v>488</v>
      </c>
      <c r="E131" s="60" t="s">
        <v>489</v>
      </c>
      <c r="F131" s="94">
        <v>31124</v>
      </c>
      <c r="G131" s="93">
        <v>1</v>
      </c>
      <c r="H131" s="93">
        <f t="shared" si="2"/>
        <v>230</v>
      </c>
      <c r="I131" s="93">
        <v>32</v>
      </c>
      <c r="J131" s="93" t="s">
        <v>6</v>
      </c>
      <c r="K131" s="93"/>
      <c r="L131" s="93"/>
      <c r="M131" s="93"/>
      <c r="N131" s="60"/>
      <c r="O131" s="108"/>
    </row>
    <row r="132" spans="2:15" x14ac:dyDescent="0.55000000000000004">
      <c r="B132" s="80" t="s">
        <v>490</v>
      </c>
      <c r="C132" s="60" t="s">
        <v>479</v>
      </c>
      <c r="D132" s="60" t="s">
        <v>488</v>
      </c>
      <c r="E132" s="60" t="s">
        <v>491</v>
      </c>
      <c r="F132" s="94">
        <v>31133</v>
      </c>
      <c r="G132" s="93">
        <v>1</v>
      </c>
      <c r="H132" s="93">
        <f t="shared" si="2"/>
        <v>230</v>
      </c>
      <c r="I132" s="93">
        <v>32</v>
      </c>
      <c r="J132" s="93" t="s">
        <v>6</v>
      </c>
      <c r="K132" s="93"/>
      <c r="L132" s="93"/>
      <c r="M132" s="93"/>
      <c r="N132" s="60"/>
      <c r="O132" s="108"/>
    </row>
    <row r="133" spans="2:15" x14ac:dyDescent="0.55000000000000004">
      <c r="B133" s="80" t="s">
        <v>492</v>
      </c>
      <c r="C133" s="60" t="s">
        <v>479</v>
      </c>
      <c r="D133" s="60" t="s">
        <v>488</v>
      </c>
      <c r="E133" s="60" t="s">
        <v>493</v>
      </c>
      <c r="F133" s="94">
        <v>31125</v>
      </c>
      <c r="G133" s="93">
        <v>1</v>
      </c>
      <c r="H133" s="93">
        <f t="shared" si="2"/>
        <v>230</v>
      </c>
      <c r="I133" s="93">
        <v>32</v>
      </c>
      <c r="J133" s="93" t="s">
        <v>6</v>
      </c>
      <c r="K133" s="93"/>
      <c r="L133" s="93"/>
      <c r="M133" s="93"/>
      <c r="N133" s="60"/>
      <c r="O133" s="108"/>
    </row>
    <row r="134" spans="2:15" x14ac:dyDescent="0.55000000000000004">
      <c r="B134" s="80" t="s">
        <v>494</v>
      </c>
      <c r="C134" s="60" t="s">
        <v>479</v>
      </c>
      <c r="D134" s="60" t="s">
        <v>488</v>
      </c>
      <c r="E134" s="60" t="s">
        <v>495</v>
      </c>
      <c r="F134" s="94">
        <v>31126</v>
      </c>
      <c r="G134" s="93">
        <v>1</v>
      </c>
      <c r="H134" s="93">
        <f t="shared" si="2"/>
        <v>230</v>
      </c>
      <c r="I134" s="93">
        <v>32</v>
      </c>
      <c r="J134" s="93" t="s">
        <v>6</v>
      </c>
      <c r="K134" s="93"/>
      <c r="L134" s="93"/>
      <c r="M134" s="93"/>
      <c r="N134" s="60"/>
      <c r="O134" s="108"/>
    </row>
    <row r="135" spans="2:15" x14ac:dyDescent="0.55000000000000004">
      <c r="B135" s="80" t="s">
        <v>496</v>
      </c>
      <c r="C135" s="60" t="s">
        <v>479</v>
      </c>
      <c r="D135" s="60" t="s">
        <v>497</v>
      </c>
      <c r="E135" s="60" t="s">
        <v>498</v>
      </c>
      <c r="F135" s="94">
        <v>31112</v>
      </c>
      <c r="G135" s="93">
        <v>1</v>
      </c>
      <c r="H135" s="93">
        <f t="shared" si="2"/>
        <v>230</v>
      </c>
      <c r="I135" s="93">
        <v>32</v>
      </c>
      <c r="J135" s="93" t="s">
        <v>6</v>
      </c>
      <c r="K135" s="93"/>
      <c r="L135" s="93"/>
      <c r="M135" s="93"/>
      <c r="N135" s="60"/>
      <c r="O135" s="108"/>
    </row>
    <row r="136" spans="2:15" x14ac:dyDescent="0.55000000000000004">
      <c r="B136" s="80" t="s">
        <v>499</v>
      </c>
      <c r="C136" s="60" t="s">
        <v>479</v>
      </c>
      <c r="D136" s="60" t="s">
        <v>497</v>
      </c>
      <c r="E136" s="60" t="s">
        <v>500</v>
      </c>
      <c r="F136" s="94">
        <v>31115</v>
      </c>
      <c r="G136" s="93">
        <v>1</v>
      </c>
      <c r="H136" s="93">
        <f t="shared" si="2"/>
        <v>230</v>
      </c>
      <c r="I136" s="93">
        <v>32</v>
      </c>
      <c r="J136" s="93" t="s">
        <v>6</v>
      </c>
      <c r="K136" s="93"/>
      <c r="L136" s="93"/>
      <c r="M136" s="93"/>
      <c r="N136" s="60"/>
      <c r="O136" s="108"/>
    </row>
    <row r="137" spans="2:15" x14ac:dyDescent="0.55000000000000004">
      <c r="B137" s="80" t="s">
        <v>501</v>
      </c>
      <c r="C137" s="60" t="s">
        <v>479</v>
      </c>
      <c r="D137" s="60" t="s">
        <v>497</v>
      </c>
      <c r="E137" s="60" t="s">
        <v>502</v>
      </c>
      <c r="F137" s="94">
        <v>31116</v>
      </c>
      <c r="G137" s="93">
        <v>1</v>
      </c>
      <c r="H137" s="93">
        <f t="shared" si="2"/>
        <v>230</v>
      </c>
      <c r="I137" s="93">
        <v>32</v>
      </c>
      <c r="J137" s="93" t="s">
        <v>6</v>
      </c>
      <c r="K137" s="93"/>
      <c r="L137" s="93"/>
      <c r="M137" s="93"/>
      <c r="N137" s="60"/>
      <c r="O137" s="108"/>
    </row>
    <row r="138" spans="2:15" x14ac:dyDescent="0.55000000000000004">
      <c r="B138" s="80" t="s">
        <v>503</v>
      </c>
      <c r="C138" s="60" t="s">
        <v>479</v>
      </c>
      <c r="D138" s="60" t="s">
        <v>504</v>
      </c>
      <c r="E138" s="60" t="s">
        <v>505</v>
      </c>
      <c r="F138" s="94">
        <v>31140</v>
      </c>
      <c r="G138" s="93">
        <v>1</v>
      </c>
      <c r="H138" s="93">
        <f t="shared" si="2"/>
        <v>230</v>
      </c>
      <c r="I138" s="93">
        <v>32</v>
      </c>
      <c r="J138" s="93" t="s">
        <v>6</v>
      </c>
      <c r="K138" s="93"/>
      <c r="L138" s="93"/>
      <c r="M138" s="93"/>
      <c r="N138" s="60"/>
      <c r="O138" s="108"/>
    </row>
    <row r="139" spans="2:15" x14ac:dyDescent="0.55000000000000004">
      <c r="B139" s="80" t="s">
        <v>506</v>
      </c>
      <c r="C139" s="60" t="s">
        <v>479</v>
      </c>
      <c r="D139" s="60" t="s">
        <v>504</v>
      </c>
      <c r="E139" s="60" t="s">
        <v>507</v>
      </c>
      <c r="F139" s="94">
        <v>31132</v>
      </c>
      <c r="G139" s="93">
        <v>1</v>
      </c>
      <c r="H139" s="93">
        <f t="shared" si="2"/>
        <v>230</v>
      </c>
      <c r="I139" s="93">
        <v>32</v>
      </c>
      <c r="J139" s="93" t="s">
        <v>6</v>
      </c>
      <c r="K139" s="93"/>
      <c r="L139" s="93"/>
      <c r="M139" s="93"/>
      <c r="N139" s="60"/>
      <c r="O139" s="108"/>
    </row>
    <row r="140" spans="2:15" x14ac:dyDescent="0.55000000000000004">
      <c r="B140" s="80" t="s">
        <v>508</v>
      </c>
      <c r="C140" s="60" t="s">
        <v>479</v>
      </c>
      <c r="D140" s="60" t="s">
        <v>504</v>
      </c>
      <c r="E140" s="60" t="s">
        <v>509</v>
      </c>
      <c r="F140" s="94">
        <v>31129</v>
      </c>
      <c r="G140" s="93">
        <v>1</v>
      </c>
      <c r="H140" s="93">
        <f t="shared" si="2"/>
        <v>230</v>
      </c>
      <c r="I140" s="93">
        <v>32</v>
      </c>
      <c r="J140" s="93" t="s">
        <v>6</v>
      </c>
      <c r="K140" s="93"/>
      <c r="L140" s="93"/>
      <c r="M140" s="93"/>
      <c r="N140" s="60"/>
      <c r="O140" s="108"/>
    </row>
    <row r="141" spans="2:15" x14ac:dyDescent="0.55000000000000004">
      <c r="B141" s="80" t="s">
        <v>510</v>
      </c>
      <c r="C141" s="60" t="s">
        <v>479</v>
      </c>
      <c r="D141" s="60" t="s">
        <v>504</v>
      </c>
      <c r="E141" s="60" t="s">
        <v>511</v>
      </c>
      <c r="F141" s="94">
        <v>31130</v>
      </c>
      <c r="G141" s="93">
        <v>1</v>
      </c>
      <c r="H141" s="93">
        <f t="shared" si="2"/>
        <v>230</v>
      </c>
      <c r="I141" s="93">
        <v>32</v>
      </c>
      <c r="J141" s="93" t="s">
        <v>6</v>
      </c>
      <c r="K141" s="93"/>
      <c r="L141" s="93"/>
      <c r="M141" s="93"/>
      <c r="N141" s="60"/>
      <c r="O141" s="108"/>
    </row>
    <row r="142" spans="2:15" x14ac:dyDescent="0.55000000000000004">
      <c r="B142" s="80" t="s">
        <v>512</v>
      </c>
      <c r="C142" s="60" t="s">
        <v>479</v>
      </c>
      <c r="D142" s="60" t="s">
        <v>513</v>
      </c>
      <c r="E142" s="60" t="s">
        <v>514</v>
      </c>
      <c r="F142" s="94">
        <v>31167</v>
      </c>
      <c r="G142" s="93">
        <v>1</v>
      </c>
      <c r="H142" s="93">
        <f t="shared" si="2"/>
        <v>230</v>
      </c>
      <c r="I142" s="93">
        <v>32</v>
      </c>
      <c r="J142" s="93" t="s">
        <v>6</v>
      </c>
      <c r="K142" s="93"/>
      <c r="L142" s="93"/>
      <c r="M142" s="93"/>
      <c r="N142" s="60"/>
      <c r="O142" s="108"/>
    </row>
    <row r="143" spans="2:15" x14ac:dyDescent="0.55000000000000004">
      <c r="B143" s="80" t="s">
        <v>515</v>
      </c>
      <c r="C143" s="60" t="s">
        <v>479</v>
      </c>
      <c r="D143" s="60" t="s">
        <v>513</v>
      </c>
      <c r="E143" s="60" t="s">
        <v>516</v>
      </c>
      <c r="F143" s="94">
        <v>31163</v>
      </c>
      <c r="G143" s="93">
        <v>1</v>
      </c>
      <c r="H143" s="93">
        <f t="shared" si="2"/>
        <v>230</v>
      </c>
      <c r="I143" s="93">
        <v>32</v>
      </c>
      <c r="J143" s="93" t="s">
        <v>6</v>
      </c>
      <c r="K143" s="93"/>
      <c r="L143" s="93"/>
      <c r="M143" s="93"/>
      <c r="N143" s="60"/>
      <c r="O143" s="108"/>
    </row>
    <row r="144" spans="2:15" x14ac:dyDescent="0.55000000000000004">
      <c r="B144" s="80" t="s">
        <v>517</v>
      </c>
      <c r="C144" s="60" t="s">
        <v>479</v>
      </c>
      <c r="D144" s="60" t="s">
        <v>513</v>
      </c>
      <c r="E144" s="60" t="s">
        <v>518</v>
      </c>
      <c r="F144" s="94">
        <v>3164</v>
      </c>
      <c r="G144" s="93">
        <v>1</v>
      </c>
      <c r="H144" s="93">
        <f t="shared" si="2"/>
        <v>230</v>
      </c>
      <c r="I144" s="93">
        <v>32</v>
      </c>
      <c r="J144" s="93" t="s">
        <v>6</v>
      </c>
      <c r="K144" s="93"/>
      <c r="L144" s="93"/>
      <c r="M144" s="93"/>
      <c r="N144" s="60"/>
      <c r="O144" s="108"/>
    </row>
    <row r="145" spans="2:15" x14ac:dyDescent="0.55000000000000004">
      <c r="B145" s="80" t="s">
        <v>519</v>
      </c>
      <c r="C145" s="60" t="s">
        <v>479</v>
      </c>
      <c r="D145" s="60" t="s">
        <v>520</v>
      </c>
      <c r="E145" s="60" t="s">
        <v>521</v>
      </c>
      <c r="F145" s="94">
        <v>31171</v>
      </c>
      <c r="G145" s="93">
        <v>1</v>
      </c>
      <c r="H145" s="93">
        <f t="shared" si="2"/>
        <v>230</v>
      </c>
      <c r="I145" s="93">
        <v>32</v>
      </c>
      <c r="J145" s="93" t="s">
        <v>6</v>
      </c>
      <c r="K145" s="93"/>
      <c r="L145" s="93"/>
      <c r="M145" s="93"/>
      <c r="N145" s="60"/>
      <c r="O145" s="108"/>
    </row>
    <row r="146" spans="2:15" x14ac:dyDescent="0.55000000000000004">
      <c r="B146" s="80" t="s">
        <v>522</v>
      </c>
      <c r="C146" s="60" t="s">
        <v>479</v>
      </c>
      <c r="D146" s="60" t="s">
        <v>520</v>
      </c>
      <c r="E146" s="60" t="s">
        <v>523</v>
      </c>
      <c r="F146" s="94">
        <v>31168</v>
      </c>
      <c r="G146" s="93">
        <v>1</v>
      </c>
      <c r="H146" s="93">
        <f t="shared" si="2"/>
        <v>230</v>
      </c>
      <c r="I146" s="93">
        <v>32</v>
      </c>
      <c r="J146" s="93" t="s">
        <v>6</v>
      </c>
      <c r="K146" s="93"/>
      <c r="L146" s="93"/>
      <c r="M146" s="93"/>
      <c r="N146" s="60"/>
      <c r="O146" s="108"/>
    </row>
    <row r="147" spans="2:15" x14ac:dyDescent="0.55000000000000004">
      <c r="B147" s="80" t="s">
        <v>524</v>
      </c>
      <c r="C147" s="60" t="s">
        <v>479</v>
      </c>
      <c r="D147" s="60" t="s">
        <v>520</v>
      </c>
      <c r="E147" s="60" t="s">
        <v>525</v>
      </c>
      <c r="F147" s="94">
        <v>31169</v>
      </c>
      <c r="G147" s="93">
        <v>1</v>
      </c>
      <c r="H147" s="93">
        <f t="shared" ref="H147:H210" si="3">IF(G147=1, 230, 400)</f>
        <v>230</v>
      </c>
      <c r="I147" s="93">
        <v>32</v>
      </c>
      <c r="J147" s="93" t="s">
        <v>6</v>
      </c>
      <c r="K147" s="93"/>
      <c r="L147" s="93"/>
      <c r="M147" s="93"/>
      <c r="N147" s="60"/>
      <c r="O147" s="108"/>
    </row>
    <row r="148" spans="2:15" x14ac:dyDescent="0.55000000000000004">
      <c r="B148" s="80" t="s">
        <v>526</v>
      </c>
      <c r="C148" s="60" t="s">
        <v>479</v>
      </c>
      <c r="D148" s="60" t="s">
        <v>527</v>
      </c>
      <c r="E148" s="60" t="s">
        <v>528</v>
      </c>
      <c r="F148" s="94">
        <v>31123</v>
      </c>
      <c r="G148" s="93">
        <v>1</v>
      </c>
      <c r="H148" s="93">
        <f t="shared" si="3"/>
        <v>230</v>
      </c>
      <c r="I148" s="93">
        <v>32</v>
      </c>
      <c r="J148" s="93" t="s">
        <v>6</v>
      </c>
      <c r="K148" s="93"/>
      <c r="L148" s="93"/>
      <c r="M148" s="93"/>
      <c r="N148" s="60"/>
      <c r="O148" s="108"/>
    </row>
    <row r="149" spans="2:15" x14ac:dyDescent="0.55000000000000004">
      <c r="B149" s="80" t="s">
        <v>529</v>
      </c>
      <c r="C149" s="60" t="s">
        <v>479</v>
      </c>
      <c r="D149" s="60" t="s">
        <v>527</v>
      </c>
      <c r="E149" s="60" t="s">
        <v>530</v>
      </c>
      <c r="F149" s="94">
        <v>31159</v>
      </c>
      <c r="G149" s="93">
        <v>1</v>
      </c>
      <c r="H149" s="93">
        <f t="shared" si="3"/>
        <v>230</v>
      </c>
      <c r="I149" s="93">
        <v>32</v>
      </c>
      <c r="J149" s="93" t="s">
        <v>6</v>
      </c>
      <c r="K149" s="93"/>
      <c r="L149" s="93"/>
      <c r="M149" s="93"/>
      <c r="N149" s="60"/>
      <c r="O149" s="108"/>
    </row>
    <row r="150" spans="2:15" x14ac:dyDescent="0.55000000000000004">
      <c r="B150" s="80" t="s">
        <v>531</v>
      </c>
      <c r="C150" s="60" t="s">
        <v>479</v>
      </c>
      <c r="D150" s="60" t="s">
        <v>527</v>
      </c>
      <c r="E150" s="97" t="s">
        <v>532</v>
      </c>
      <c r="F150" s="94">
        <v>31160</v>
      </c>
      <c r="G150" s="93">
        <v>1</v>
      </c>
      <c r="H150" s="93">
        <f t="shared" si="3"/>
        <v>230</v>
      </c>
      <c r="I150" s="93">
        <v>32</v>
      </c>
      <c r="J150" s="93" t="s">
        <v>6</v>
      </c>
      <c r="K150" s="93"/>
      <c r="L150" s="93"/>
      <c r="M150" s="93"/>
      <c r="N150" s="60"/>
      <c r="O150" s="108"/>
    </row>
    <row r="151" spans="2:15" x14ac:dyDescent="0.55000000000000004">
      <c r="B151" s="80" t="s">
        <v>533</v>
      </c>
      <c r="C151" s="60" t="s">
        <v>479</v>
      </c>
      <c r="D151" s="60" t="s">
        <v>479</v>
      </c>
      <c r="E151" s="60" t="s">
        <v>480</v>
      </c>
      <c r="F151" s="94">
        <v>11201</v>
      </c>
      <c r="G151" s="93">
        <v>3</v>
      </c>
      <c r="H151" s="93">
        <f t="shared" si="3"/>
        <v>400</v>
      </c>
      <c r="I151" s="93">
        <v>32</v>
      </c>
      <c r="J151" s="93" t="s">
        <v>6</v>
      </c>
      <c r="K151" s="93"/>
      <c r="L151" s="93"/>
      <c r="M151" s="93"/>
      <c r="N151" s="60"/>
      <c r="O151" s="108"/>
    </row>
    <row r="152" spans="2:15" x14ac:dyDescent="0.55000000000000004">
      <c r="B152" s="80" t="s">
        <v>534</v>
      </c>
      <c r="C152" s="60" t="s">
        <v>479</v>
      </c>
      <c r="D152" s="60" t="s">
        <v>479</v>
      </c>
      <c r="E152" s="60" t="s">
        <v>482</v>
      </c>
      <c r="F152" s="94">
        <v>32031</v>
      </c>
      <c r="G152" s="93">
        <v>3</v>
      </c>
      <c r="H152" s="93">
        <f t="shared" si="3"/>
        <v>400</v>
      </c>
      <c r="I152" s="93">
        <v>32</v>
      </c>
      <c r="J152" s="93" t="s">
        <v>6</v>
      </c>
      <c r="K152" s="93"/>
      <c r="L152" s="93"/>
      <c r="M152" s="93"/>
      <c r="N152" s="60"/>
      <c r="O152" s="108"/>
    </row>
    <row r="153" spans="2:15" x14ac:dyDescent="0.55000000000000004">
      <c r="B153" s="80" t="s">
        <v>535</v>
      </c>
      <c r="C153" s="60" t="s">
        <v>479</v>
      </c>
      <c r="D153" s="60" t="s">
        <v>479</v>
      </c>
      <c r="E153" s="60" t="s">
        <v>484</v>
      </c>
      <c r="F153" s="94">
        <v>32034</v>
      </c>
      <c r="G153" s="93">
        <v>3</v>
      </c>
      <c r="H153" s="93">
        <f t="shared" si="3"/>
        <v>400</v>
      </c>
      <c r="I153" s="93">
        <v>32</v>
      </c>
      <c r="J153" s="93" t="s">
        <v>6</v>
      </c>
      <c r="K153" s="93"/>
      <c r="L153" s="93"/>
      <c r="M153" s="93"/>
      <c r="N153" s="60"/>
      <c r="O153" s="108"/>
    </row>
    <row r="154" spans="2:15" x14ac:dyDescent="0.55000000000000004">
      <c r="B154" s="80" t="s">
        <v>536</v>
      </c>
      <c r="C154" s="60" t="s">
        <v>479</v>
      </c>
      <c r="D154" s="60" t="s">
        <v>479</v>
      </c>
      <c r="E154" s="60" t="s">
        <v>486</v>
      </c>
      <c r="F154" s="94">
        <v>32035</v>
      </c>
      <c r="G154" s="93">
        <v>3</v>
      </c>
      <c r="H154" s="93">
        <f t="shared" si="3"/>
        <v>400</v>
      </c>
      <c r="I154" s="93">
        <v>32</v>
      </c>
      <c r="J154" s="93" t="s">
        <v>6</v>
      </c>
      <c r="K154" s="93"/>
      <c r="L154" s="93"/>
      <c r="M154" s="93"/>
      <c r="N154" s="60"/>
      <c r="O154" s="108"/>
    </row>
    <row r="155" spans="2:15" x14ac:dyDescent="0.55000000000000004">
      <c r="B155" s="80" t="s">
        <v>537</v>
      </c>
      <c r="C155" s="60" t="s">
        <v>479</v>
      </c>
      <c r="D155" s="60" t="s">
        <v>488</v>
      </c>
      <c r="E155" s="60" t="s">
        <v>489</v>
      </c>
      <c r="F155" s="94">
        <v>31124</v>
      </c>
      <c r="G155" s="93">
        <v>3</v>
      </c>
      <c r="H155" s="93">
        <f t="shared" si="3"/>
        <v>400</v>
      </c>
      <c r="I155" s="93">
        <v>32</v>
      </c>
      <c r="J155" s="93" t="s">
        <v>6</v>
      </c>
      <c r="K155" s="93"/>
      <c r="L155" s="93"/>
      <c r="M155" s="93"/>
      <c r="N155" s="60"/>
      <c r="O155" s="108"/>
    </row>
    <row r="156" spans="2:15" x14ac:dyDescent="0.55000000000000004">
      <c r="B156" s="80" t="s">
        <v>538</v>
      </c>
      <c r="C156" s="60" t="s">
        <v>479</v>
      </c>
      <c r="D156" s="60" t="s">
        <v>488</v>
      </c>
      <c r="E156" s="60" t="s">
        <v>491</v>
      </c>
      <c r="F156" s="94">
        <v>31133</v>
      </c>
      <c r="G156" s="93">
        <v>3</v>
      </c>
      <c r="H156" s="93">
        <f t="shared" si="3"/>
        <v>400</v>
      </c>
      <c r="I156" s="93">
        <v>32</v>
      </c>
      <c r="J156" s="93" t="s">
        <v>6</v>
      </c>
      <c r="K156" s="93"/>
      <c r="L156" s="93"/>
      <c r="M156" s="93"/>
      <c r="N156" s="60"/>
      <c r="O156" s="108"/>
    </row>
    <row r="157" spans="2:15" x14ac:dyDescent="0.55000000000000004">
      <c r="B157" s="80" t="s">
        <v>539</v>
      </c>
      <c r="C157" s="60" t="s">
        <v>479</v>
      </c>
      <c r="D157" s="60" t="s">
        <v>488</v>
      </c>
      <c r="E157" s="60" t="s">
        <v>493</v>
      </c>
      <c r="F157" s="94">
        <v>31125</v>
      </c>
      <c r="G157" s="93">
        <v>3</v>
      </c>
      <c r="H157" s="93">
        <f t="shared" si="3"/>
        <v>400</v>
      </c>
      <c r="I157" s="93">
        <v>32</v>
      </c>
      <c r="J157" s="93" t="s">
        <v>6</v>
      </c>
      <c r="K157" s="93"/>
      <c r="L157" s="93"/>
      <c r="M157" s="93"/>
      <c r="N157" s="60"/>
      <c r="O157" s="108"/>
    </row>
    <row r="158" spans="2:15" x14ac:dyDescent="0.55000000000000004">
      <c r="B158" s="80" t="s">
        <v>540</v>
      </c>
      <c r="C158" s="60" t="s">
        <v>479</v>
      </c>
      <c r="D158" s="60" t="s">
        <v>488</v>
      </c>
      <c r="E158" s="60" t="s">
        <v>495</v>
      </c>
      <c r="F158" s="94">
        <v>31126</v>
      </c>
      <c r="G158" s="93">
        <v>3</v>
      </c>
      <c r="H158" s="93">
        <f t="shared" si="3"/>
        <v>400</v>
      </c>
      <c r="I158" s="93">
        <v>32</v>
      </c>
      <c r="J158" s="93" t="s">
        <v>6</v>
      </c>
      <c r="K158" s="93"/>
      <c r="L158" s="93"/>
      <c r="M158" s="93"/>
      <c r="N158" s="60"/>
      <c r="O158" s="108"/>
    </row>
    <row r="159" spans="2:15" x14ac:dyDescent="0.55000000000000004">
      <c r="B159" s="80" t="s">
        <v>541</v>
      </c>
      <c r="C159" s="60" t="s">
        <v>479</v>
      </c>
      <c r="D159" s="60" t="s">
        <v>497</v>
      </c>
      <c r="E159" s="60" t="s">
        <v>498</v>
      </c>
      <c r="F159" s="94">
        <v>31112</v>
      </c>
      <c r="G159" s="93">
        <v>3</v>
      </c>
      <c r="H159" s="93">
        <f t="shared" si="3"/>
        <v>400</v>
      </c>
      <c r="I159" s="93">
        <v>32</v>
      </c>
      <c r="J159" s="93" t="s">
        <v>6</v>
      </c>
      <c r="K159" s="93"/>
      <c r="L159" s="93"/>
      <c r="M159" s="93"/>
      <c r="N159" s="60"/>
      <c r="O159" s="108"/>
    </row>
    <row r="160" spans="2:15" x14ac:dyDescent="0.55000000000000004">
      <c r="B160" s="80" t="s">
        <v>542</v>
      </c>
      <c r="C160" s="60" t="s">
        <v>479</v>
      </c>
      <c r="D160" s="60" t="s">
        <v>497</v>
      </c>
      <c r="E160" s="60" t="s">
        <v>500</v>
      </c>
      <c r="F160" s="94">
        <v>31115</v>
      </c>
      <c r="G160" s="93">
        <v>3</v>
      </c>
      <c r="H160" s="93">
        <f t="shared" si="3"/>
        <v>400</v>
      </c>
      <c r="I160" s="93">
        <v>32</v>
      </c>
      <c r="J160" s="93" t="s">
        <v>6</v>
      </c>
      <c r="K160" s="93"/>
      <c r="L160" s="93"/>
      <c r="M160" s="93"/>
      <c r="N160" s="60"/>
      <c r="O160" s="108"/>
    </row>
    <row r="161" spans="2:15" x14ac:dyDescent="0.55000000000000004">
      <c r="B161" s="80" t="s">
        <v>543</v>
      </c>
      <c r="C161" s="60" t="s">
        <v>479</v>
      </c>
      <c r="D161" s="60" t="s">
        <v>497</v>
      </c>
      <c r="E161" s="60" t="s">
        <v>502</v>
      </c>
      <c r="F161" s="94">
        <v>31116</v>
      </c>
      <c r="G161" s="93">
        <v>3</v>
      </c>
      <c r="H161" s="93">
        <f t="shared" si="3"/>
        <v>400</v>
      </c>
      <c r="I161" s="93">
        <v>32</v>
      </c>
      <c r="J161" s="93" t="s">
        <v>6</v>
      </c>
      <c r="K161" s="93"/>
      <c r="L161" s="93"/>
      <c r="M161" s="93"/>
      <c r="N161" s="60"/>
      <c r="O161" s="108"/>
    </row>
    <row r="162" spans="2:15" x14ac:dyDescent="0.55000000000000004">
      <c r="B162" s="80" t="s">
        <v>544</v>
      </c>
      <c r="C162" s="60" t="s">
        <v>479</v>
      </c>
      <c r="D162" s="60" t="s">
        <v>504</v>
      </c>
      <c r="E162" s="60" t="s">
        <v>505</v>
      </c>
      <c r="F162" s="94">
        <v>31140</v>
      </c>
      <c r="G162" s="93">
        <v>3</v>
      </c>
      <c r="H162" s="93">
        <f t="shared" si="3"/>
        <v>400</v>
      </c>
      <c r="I162" s="93">
        <v>32</v>
      </c>
      <c r="J162" s="93" t="s">
        <v>6</v>
      </c>
      <c r="K162" s="93"/>
      <c r="L162" s="93"/>
      <c r="M162" s="93"/>
      <c r="N162" s="60"/>
      <c r="O162" s="108"/>
    </row>
    <row r="163" spans="2:15" x14ac:dyDescent="0.55000000000000004">
      <c r="B163" s="80" t="s">
        <v>545</v>
      </c>
      <c r="C163" s="60" t="s">
        <v>479</v>
      </c>
      <c r="D163" s="60" t="s">
        <v>504</v>
      </c>
      <c r="E163" s="60" t="s">
        <v>507</v>
      </c>
      <c r="F163" s="94">
        <v>31132</v>
      </c>
      <c r="G163" s="93">
        <v>3</v>
      </c>
      <c r="H163" s="93">
        <f t="shared" si="3"/>
        <v>400</v>
      </c>
      <c r="I163" s="93">
        <v>32</v>
      </c>
      <c r="J163" s="93" t="s">
        <v>6</v>
      </c>
      <c r="K163" s="93"/>
      <c r="L163" s="93"/>
      <c r="M163" s="93"/>
      <c r="N163" s="60"/>
      <c r="O163" s="108"/>
    </row>
    <row r="164" spans="2:15" x14ac:dyDescent="0.55000000000000004">
      <c r="B164" s="80" t="s">
        <v>546</v>
      </c>
      <c r="C164" s="60" t="s">
        <v>479</v>
      </c>
      <c r="D164" s="60" t="s">
        <v>504</v>
      </c>
      <c r="E164" s="60" t="s">
        <v>509</v>
      </c>
      <c r="F164" s="94">
        <v>31129</v>
      </c>
      <c r="G164" s="93">
        <v>3</v>
      </c>
      <c r="H164" s="93">
        <f t="shared" si="3"/>
        <v>400</v>
      </c>
      <c r="I164" s="93">
        <v>32</v>
      </c>
      <c r="J164" s="93" t="s">
        <v>6</v>
      </c>
      <c r="K164" s="93"/>
      <c r="L164" s="93"/>
      <c r="M164" s="93"/>
      <c r="N164" s="60"/>
      <c r="O164" s="108"/>
    </row>
    <row r="165" spans="2:15" x14ac:dyDescent="0.55000000000000004">
      <c r="B165" s="80" t="s">
        <v>547</v>
      </c>
      <c r="C165" s="60" t="s">
        <v>479</v>
      </c>
      <c r="D165" s="60" t="s">
        <v>504</v>
      </c>
      <c r="E165" s="60" t="s">
        <v>511</v>
      </c>
      <c r="F165" s="94">
        <v>31130</v>
      </c>
      <c r="G165" s="93">
        <v>3</v>
      </c>
      <c r="H165" s="93">
        <f t="shared" si="3"/>
        <v>400</v>
      </c>
      <c r="I165" s="93">
        <v>32</v>
      </c>
      <c r="J165" s="93" t="s">
        <v>6</v>
      </c>
      <c r="K165" s="93"/>
      <c r="L165" s="93"/>
      <c r="M165" s="93"/>
      <c r="N165" s="60"/>
      <c r="O165" s="108"/>
    </row>
    <row r="166" spans="2:15" x14ac:dyDescent="0.55000000000000004">
      <c r="B166" s="80" t="s">
        <v>548</v>
      </c>
      <c r="C166" s="60" t="s">
        <v>479</v>
      </c>
      <c r="D166" s="60" t="s">
        <v>513</v>
      </c>
      <c r="E166" s="60" t="s">
        <v>514</v>
      </c>
      <c r="F166" s="94">
        <v>31167</v>
      </c>
      <c r="G166" s="93">
        <v>3</v>
      </c>
      <c r="H166" s="93">
        <f t="shared" si="3"/>
        <v>400</v>
      </c>
      <c r="I166" s="93">
        <v>32</v>
      </c>
      <c r="J166" s="93" t="s">
        <v>6</v>
      </c>
      <c r="K166" s="93"/>
      <c r="L166" s="93"/>
      <c r="M166" s="93"/>
      <c r="N166" s="60"/>
      <c r="O166" s="108"/>
    </row>
    <row r="167" spans="2:15" x14ac:dyDescent="0.55000000000000004">
      <c r="B167" s="80" t="s">
        <v>549</v>
      </c>
      <c r="C167" s="60" t="s">
        <v>479</v>
      </c>
      <c r="D167" s="60" t="s">
        <v>513</v>
      </c>
      <c r="E167" s="60" t="s">
        <v>516</v>
      </c>
      <c r="F167" s="94">
        <v>31163</v>
      </c>
      <c r="G167" s="93">
        <v>3</v>
      </c>
      <c r="H167" s="93">
        <f t="shared" si="3"/>
        <v>400</v>
      </c>
      <c r="I167" s="93">
        <v>32</v>
      </c>
      <c r="J167" s="93" t="s">
        <v>6</v>
      </c>
      <c r="K167" s="93"/>
      <c r="L167" s="93"/>
      <c r="M167" s="93"/>
      <c r="N167" s="60"/>
      <c r="O167" s="108"/>
    </row>
    <row r="168" spans="2:15" x14ac:dyDescent="0.55000000000000004">
      <c r="B168" s="80" t="s">
        <v>550</v>
      </c>
      <c r="C168" s="60" t="s">
        <v>479</v>
      </c>
      <c r="D168" s="60" t="s">
        <v>513</v>
      </c>
      <c r="E168" s="60" t="s">
        <v>518</v>
      </c>
      <c r="F168" s="94">
        <v>3164</v>
      </c>
      <c r="G168" s="93">
        <v>3</v>
      </c>
      <c r="H168" s="93">
        <f t="shared" si="3"/>
        <v>400</v>
      </c>
      <c r="I168" s="93">
        <v>32</v>
      </c>
      <c r="J168" s="93" t="s">
        <v>6</v>
      </c>
      <c r="K168" s="93"/>
      <c r="L168" s="93"/>
      <c r="M168" s="93"/>
      <c r="N168" s="60"/>
      <c r="O168" s="108"/>
    </row>
    <row r="169" spans="2:15" x14ac:dyDescent="0.55000000000000004">
      <c r="B169" s="80" t="s">
        <v>551</v>
      </c>
      <c r="C169" s="60" t="s">
        <v>479</v>
      </c>
      <c r="D169" s="60" t="s">
        <v>520</v>
      </c>
      <c r="E169" s="60" t="s">
        <v>521</v>
      </c>
      <c r="F169" s="94">
        <v>31171</v>
      </c>
      <c r="G169" s="93">
        <v>3</v>
      </c>
      <c r="H169" s="93">
        <f t="shared" si="3"/>
        <v>400</v>
      </c>
      <c r="I169" s="93">
        <v>32</v>
      </c>
      <c r="J169" s="93" t="s">
        <v>6</v>
      </c>
      <c r="K169" s="93"/>
      <c r="L169" s="93"/>
      <c r="M169" s="93"/>
      <c r="N169" s="60"/>
      <c r="O169" s="108"/>
    </row>
    <row r="170" spans="2:15" x14ac:dyDescent="0.55000000000000004">
      <c r="B170" s="80" t="s">
        <v>552</v>
      </c>
      <c r="C170" s="60" t="s">
        <v>479</v>
      </c>
      <c r="D170" s="60" t="s">
        <v>520</v>
      </c>
      <c r="E170" s="60" t="s">
        <v>523</v>
      </c>
      <c r="F170" s="94">
        <v>31168</v>
      </c>
      <c r="G170" s="93">
        <v>3</v>
      </c>
      <c r="H170" s="93">
        <f t="shared" si="3"/>
        <v>400</v>
      </c>
      <c r="I170" s="93">
        <v>32</v>
      </c>
      <c r="J170" s="93" t="s">
        <v>6</v>
      </c>
      <c r="K170" s="93"/>
      <c r="L170" s="93"/>
      <c r="M170" s="93"/>
      <c r="N170" s="60"/>
      <c r="O170" s="108"/>
    </row>
    <row r="171" spans="2:15" x14ac:dyDescent="0.55000000000000004">
      <c r="B171" s="80" t="s">
        <v>553</v>
      </c>
      <c r="C171" s="60" t="s">
        <v>479</v>
      </c>
      <c r="D171" s="60" t="s">
        <v>520</v>
      </c>
      <c r="E171" s="60" t="s">
        <v>525</v>
      </c>
      <c r="F171" s="94">
        <v>31169</v>
      </c>
      <c r="G171" s="93">
        <v>3</v>
      </c>
      <c r="H171" s="93">
        <f t="shared" si="3"/>
        <v>400</v>
      </c>
      <c r="I171" s="93">
        <v>32</v>
      </c>
      <c r="J171" s="93" t="s">
        <v>6</v>
      </c>
      <c r="K171" s="93"/>
      <c r="L171" s="93"/>
      <c r="M171" s="93"/>
      <c r="N171" s="60"/>
      <c r="O171" s="108"/>
    </row>
    <row r="172" spans="2:15" x14ac:dyDescent="0.55000000000000004">
      <c r="B172" s="80" t="s">
        <v>554</v>
      </c>
      <c r="C172" s="60" t="s">
        <v>479</v>
      </c>
      <c r="D172" s="60" t="s">
        <v>527</v>
      </c>
      <c r="E172" s="60" t="s">
        <v>528</v>
      </c>
      <c r="F172" s="94">
        <v>31123</v>
      </c>
      <c r="G172" s="93">
        <v>3</v>
      </c>
      <c r="H172" s="93">
        <f t="shared" si="3"/>
        <v>400</v>
      </c>
      <c r="I172" s="93">
        <v>32</v>
      </c>
      <c r="J172" s="93" t="s">
        <v>6</v>
      </c>
      <c r="K172" s="93"/>
      <c r="L172" s="93"/>
      <c r="M172" s="93"/>
      <c r="N172" s="60"/>
      <c r="O172" s="108"/>
    </row>
    <row r="173" spans="2:15" x14ac:dyDescent="0.55000000000000004">
      <c r="B173" s="80" t="s">
        <v>555</v>
      </c>
      <c r="C173" s="60" t="s">
        <v>479</v>
      </c>
      <c r="D173" s="60" t="s">
        <v>527</v>
      </c>
      <c r="E173" s="60" t="s">
        <v>530</v>
      </c>
      <c r="F173" s="94">
        <v>31159</v>
      </c>
      <c r="G173" s="93">
        <v>3</v>
      </c>
      <c r="H173" s="93">
        <f t="shared" si="3"/>
        <v>400</v>
      </c>
      <c r="I173" s="93">
        <v>32</v>
      </c>
      <c r="J173" s="93" t="s">
        <v>6</v>
      </c>
      <c r="K173" s="93"/>
      <c r="L173" s="93"/>
      <c r="M173" s="93"/>
      <c r="N173" s="60"/>
      <c r="O173" s="108"/>
    </row>
    <row r="174" spans="2:15" x14ac:dyDescent="0.55000000000000004">
      <c r="B174" s="80" t="s">
        <v>556</v>
      </c>
      <c r="C174" s="60" t="s">
        <v>479</v>
      </c>
      <c r="D174" s="60" t="s">
        <v>527</v>
      </c>
      <c r="E174" s="97" t="s">
        <v>532</v>
      </c>
      <c r="F174" s="94">
        <v>31160</v>
      </c>
      <c r="G174" s="93">
        <v>3</v>
      </c>
      <c r="H174" s="93">
        <f t="shared" si="3"/>
        <v>400</v>
      </c>
      <c r="I174" s="93">
        <v>32</v>
      </c>
      <c r="J174" s="93" t="s">
        <v>6</v>
      </c>
      <c r="K174" s="93"/>
      <c r="L174" s="93"/>
      <c r="M174" s="93"/>
      <c r="N174" s="60"/>
      <c r="O174" s="108"/>
    </row>
    <row r="175" spans="2:15" x14ac:dyDescent="0.55000000000000004">
      <c r="B175" s="80" t="s">
        <v>557</v>
      </c>
      <c r="C175" s="98" t="s">
        <v>558</v>
      </c>
      <c r="D175" s="99" t="s">
        <v>559</v>
      </c>
      <c r="E175" s="99" t="s">
        <v>560</v>
      </c>
      <c r="F175" s="97"/>
      <c r="G175" s="100">
        <v>1</v>
      </c>
      <c r="H175" s="93">
        <f t="shared" si="3"/>
        <v>230</v>
      </c>
      <c r="I175" s="93">
        <v>32</v>
      </c>
      <c r="J175" s="93" t="s">
        <v>6</v>
      </c>
      <c r="K175" s="93"/>
      <c r="L175" s="93"/>
      <c r="M175" s="93"/>
      <c r="N175" s="60"/>
      <c r="O175" s="108"/>
    </row>
    <row r="176" spans="2:15" x14ac:dyDescent="0.55000000000000004">
      <c r="B176" s="80" t="s">
        <v>561</v>
      </c>
      <c r="C176" s="98" t="s">
        <v>558</v>
      </c>
      <c r="D176" s="99" t="s">
        <v>559</v>
      </c>
      <c r="E176" s="101" t="s">
        <v>562</v>
      </c>
      <c r="F176" s="97"/>
      <c r="G176" s="100">
        <v>3</v>
      </c>
      <c r="H176" s="93">
        <f t="shared" si="3"/>
        <v>400</v>
      </c>
      <c r="I176" s="93">
        <v>32</v>
      </c>
      <c r="J176" s="93" t="s">
        <v>6</v>
      </c>
      <c r="K176" s="93"/>
      <c r="L176" s="93"/>
      <c r="M176" s="93"/>
      <c r="N176" s="60"/>
      <c r="O176" s="108"/>
    </row>
    <row r="177" spans="2:15" x14ac:dyDescent="0.55000000000000004">
      <c r="B177" s="80" t="s">
        <v>563</v>
      </c>
      <c r="C177" s="60" t="s">
        <v>564</v>
      </c>
      <c r="D177" s="60" t="s">
        <v>565</v>
      </c>
      <c r="E177" s="60" t="s">
        <v>566</v>
      </c>
      <c r="F177" s="60"/>
      <c r="G177" s="93">
        <v>3</v>
      </c>
      <c r="H177" s="93">
        <f t="shared" si="3"/>
        <v>400</v>
      </c>
      <c r="I177" s="93">
        <v>32</v>
      </c>
      <c r="J177" s="93" t="s">
        <v>6</v>
      </c>
      <c r="K177" s="93"/>
      <c r="L177" s="93"/>
      <c r="M177" s="93"/>
      <c r="N177" s="60"/>
      <c r="O177" s="108"/>
    </row>
    <row r="178" spans="2:15" x14ac:dyDescent="0.55000000000000004">
      <c r="B178" s="80" t="s">
        <v>567</v>
      </c>
      <c r="C178" s="60" t="s">
        <v>564</v>
      </c>
      <c r="D178" s="60" t="s">
        <v>565</v>
      </c>
      <c r="E178" s="60" t="s">
        <v>568</v>
      </c>
      <c r="F178" s="60"/>
      <c r="G178" s="93">
        <v>3</v>
      </c>
      <c r="H178" s="93">
        <f t="shared" si="3"/>
        <v>400</v>
      </c>
      <c r="I178" s="93">
        <v>32</v>
      </c>
      <c r="J178" s="93" t="s">
        <v>6</v>
      </c>
      <c r="K178" s="93"/>
      <c r="L178" s="93"/>
      <c r="M178" s="93"/>
      <c r="N178" s="60"/>
      <c r="O178" s="108"/>
    </row>
    <row r="179" spans="2:15" x14ac:dyDescent="0.55000000000000004">
      <c r="B179" s="80" t="s">
        <v>569</v>
      </c>
      <c r="C179" s="60" t="s">
        <v>564</v>
      </c>
      <c r="D179" s="60" t="s">
        <v>565</v>
      </c>
      <c r="E179" s="60" t="s">
        <v>570</v>
      </c>
      <c r="F179" s="60"/>
      <c r="G179" s="93">
        <v>1</v>
      </c>
      <c r="H179" s="93">
        <f t="shared" si="3"/>
        <v>230</v>
      </c>
      <c r="I179" s="93">
        <v>32</v>
      </c>
      <c r="J179" s="93" t="s">
        <v>6</v>
      </c>
      <c r="K179" s="93"/>
      <c r="L179" s="93"/>
      <c r="M179" s="93"/>
      <c r="N179" s="60"/>
      <c r="O179" s="108"/>
    </row>
    <row r="180" spans="2:15" x14ac:dyDescent="0.55000000000000004">
      <c r="B180" s="80" t="s">
        <v>571</v>
      </c>
      <c r="C180" s="60" t="s">
        <v>564</v>
      </c>
      <c r="D180" s="60" t="s">
        <v>565</v>
      </c>
      <c r="E180" s="60" t="s">
        <v>572</v>
      </c>
      <c r="F180" s="60"/>
      <c r="G180" s="93">
        <v>1</v>
      </c>
      <c r="H180" s="93">
        <f t="shared" si="3"/>
        <v>230</v>
      </c>
      <c r="I180" s="93">
        <v>32</v>
      </c>
      <c r="J180" s="93" t="s">
        <v>6</v>
      </c>
      <c r="K180" s="93"/>
      <c r="L180" s="93"/>
      <c r="M180" s="93"/>
      <c r="N180" s="60"/>
      <c r="O180" s="108"/>
    </row>
    <row r="181" spans="2:15" x14ac:dyDescent="0.55000000000000004">
      <c r="B181" s="80" t="s">
        <v>573</v>
      </c>
      <c r="C181" s="60" t="s">
        <v>564</v>
      </c>
      <c r="D181" s="60" t="s">
        <v>565</v>
      </c>
      <c r="E181" s="60" t="s">
        <v>574</v>
      </c>
      <c r="F181" s="60"/>
      <c r="G181" s="93">
        <v>1</v>
      </c>
      <c r="H181" s="93">
        <f t="shared" si="3"/>
        <v>230</v>
      </c>
      <c r="I181" s="93">
        <v>16</v>
      </c>
      <c r="J181" s="93" t="s">
        <v>6</v>
      </c>
      <c r="K181" s="93"/>
      <c r="L181" s="93"/>
      <c r="M181" s="93"/>
      <c r="N181" s="60"/>
      <c r="O181" s="108"/>
    </row>
    <row r="182" spans="2:15" x14ac:dyDescent="0.55000000000000004">
      <c r="B182" s="80" t="s">
        <v>575</v>
      </c>
      <c r="C182" s="60" t="s">
        <v>564</v>
      </c>
      <c r="D182" s="60" t="s">
        <v>565</v>
      </c>
      <c r="E182" s="60" t="s">
        <v>576</v>
      </c>
      <c r="F182" s="60"/>
      <c r="G182" s="93">
        <v>3</v>
      </c>
      <c r="H182" s="93">
        <f t="shared" si="3"/>
        <v>400</v>
      </c>
      <c r="I182" s="93">
        <v>16</v>
      </c>
      <c r="J182" s="93" t="s">
        <v>6</v>
      </c>
      <c r="K182" s="93"/>
      <c r="L182" s="93"/>
      <c r="M182" s="93"/>
      <c r="N182" s="60"/>
      <c r="O182" s="108"/>
    </row>
    <row r="183" spans="2:15" x14ac:dyDescent="0.55000000000000004">
      <c r="B183" s="80" t="s">
        <v>577</v>
      </c>
      <c r="C183" s="60" t="s">
        <v>564</v>
      </c>
      <c r="D183" s="60" t="s">
        <v>565</v>
      </c>
      <c r="E183" s="60" t="s">
        <v>578</v>
      </c>
      <c r="F183" s="60"/>
      <c r="G183" s="93">
        <v>3</v>
      </c>
      <c r="H183" s="93">
        <f t="shared" si="3"/>
        <v>400</v>
      </c>
      <c r="I183" s="93">
        <v>16</v>
      </c>
      <c r="J183" s="93" t="s">
        <v>6</v>
      </c>
      <c r="K183" s="93"/>
      <c r="L183" s="93"/>
      <c r="M183" s="93"/>
      <c r="N183" s="60"/>
      <c r="O183" s="108"/>
    </row>
    <row r="184" spans="2:15" x14ac:dyDescent="0.55000000000000004">
      <c r="B184" s="80" t="s">
        <v>579</v>
      </c>
      <c r="C184" s="60" t="s">
        <v>564</v>
      </c>
      <c r="D184" s="60" t="s">
        <v>565</v>
      </c>
      <c r="E184" s="60" t="s">
        <v>580</v>
      </c>
      <c r="F184" s="60"/>
      <c r="G184" s="93">
        <v>3</v>
      </c>
      <c r="H184" s="93">
        <f t="shared" si="3"/>
        <v>400</v>
      </c>
      <c r="I184" s="93">
        <v>32</v>
      </c>
      <c r="J184" s="93" t="s">
        <v>6</v>
      </c>
      <c r="K184" s="93"/>
      <c r="L184" s="93"/>
      <c r="M184" s="93"/>
      <c r="N184" s="60"/>
      <c r="O184" s="108"/>
    </row>
    <row r="185" spans="2:15" x14ac:dyDescent="0.55000000000000004">
      <c r="B185" s="80" t="s">
        <v>581</v>
      </c>
      <c r="C185" s="60" t="s">
        <v>564</v>
      </c>
      <c r="D185" s="60" t="s">
        <v>565</v>
      </c>
      <c r="E185" s="60" t="s">
        <v>582</v>
      </c>
      <c r="F185" s="60"/>
      <c r="G185" s="93">
        <v>3</v>
      </c>
      <c r="H185" s="93">
        <f t="shared" si="3"/>
        <v>400</v>
      </c>
      <c r="I185" s="93">
        <v>32</v>
      </c>
      <c r="J185" s="93" t="s">
        <v>6</v>
      </c>
      <c r="K185" s="93"/>
      <c r="L185" s="93"/>
      <c r="M185" s="93"/>
      <c r="N185" s="60"/>
      <c r="O185" s="108"/>
    </row>
    <row r="186" spans="2:15" x14ac:dyDescent="0.55000000000000004">
      <c r="B186" s="80" t="s">
        <v>583</v>
      </c>
      <c r="C186" s="60" t="s">
        <v>564</v>
      </c>
      <c r="D186" s="60" t="s">
        <v>565</v>
      </c>
      <c r="E186" s="60" t="s">
        <v>584</v>
      </c>
      <c r="F186" s="60"/>
      <c r="G186" s="93">
        <v>1</v>
      </c>
      <c r="H186" s="93">
        <f t="shared" si="3"/>
        <v>230</v>
      </c>
      <c r="I186" s="93">
        <v>16</v>
      </c>
      <c r="J186" s="93" t="s">
        <v>6</v>
      </c>
      <c r="K186" s="93"/>
      <c r="L186" s="93"/>
      <c r="M186" s="93"/>
      <c r="N186" s="60"/>
      <c r="O186" s="108"/>
    </row>
    <row r="187" spans="2:15" x14ac:dyDescent="0.55000000000000004">
      <c r="B187" s="80" t="s">
        <v>585</v>
      </c>
      <c r="C187" s="60" t="s">
        <v>564</v>
      </c>
      <c r="D187" s="60" t="s">
        <v>565</v>
      </c>
      <c r="E187" s="60" t="s">
        <v>586</v>
      </c>
      <c r="F187" s="60"/>
      <c r="G187" s="93">
        <v>3</v>
      </c>
      <c r="H187" s="93">
        <f t="shared" si="3"/>
        <v>400</v>
      </c>
      <c r="I187" s="93">
        <v>32</v>
      </c>
      <c r="J187" s="93" t="s">
        <v>6</v>
      </c>
      <c r="K187" s="93"/>
      <c r="L187" s="93"/>
      <c r="M187" s="93"/>
      <c r="N187" s="60"/>
      <c r="O187" s="108"/>
    </row>
    <row r="188" spans="2:15" x14ac:dyDescent="0.55000000000000004">
      <c r="B188" s="80" t="s">
        <v>587</v>
      </c>
      <c r="C188" s="60" t="s">
        <v>564</v>
      </c>
      <c r="D188" s="60" t="s">
        <v>565</v>
      </c>
      <c r="E188" s="60" t="s">
        <v>588</v>
      </c>
      <c r="F188" s="60"/>
      <c r="G188" s="93">
        <v>3</v>
      </c>
      <c r="H188" s="93">
        <f t="shared" si="3"/>
        <v>400</v>
      </c>
      <c r="I188" s="93">
        <v>32</v>
      </c>
      <c r="J188" s="93" t="s">
        <v>6</v>
      </c>
      <c r="K188" s="93"/>
      <c r="L188" s="93"/>
      <c r="M188" s="93"/>
      <c r="N188" s="60"/>
      <c r="O188" s="108"/>
    </row>
    <row r="189" spans="2:15" x14ac:dyDescent="0.55000000000000004">
      <c r="B189" s="80" t="s">
        <v>589</v>
      </c>
      <c r="C189" s="60" t="s">
        <v>564</v>
      </c>
      <c r="D189" s="60" t="s">
        <v>565</v>
      </c>
      <c r="E189" s="60" t="s">
        <v>590</v>
      </c>
      <c r="F189" s="60"/>
      <c r="G189" s="93">
        <v>3</v>
      </c>
      <c r="H189" s="93">
        <f t="shared" si="3"/>
        <v>400</v>
      </c>
      <c r="I189" s="93">
        <v>32</v>
      </c>
      <c r="J189" s="93" t="s">
        <v>6</v>
      </c>
      <c r="K189" s="93"/>
      <c r="L189" s="93"/>
      <c r="M189" s="93"/>
      <c r="N189" s="60"/>
      <c r="O189" s="108"/>
    </row>
    <row r="190" spans="2:15" x14ac:dyDescent="0.55000000000000004">
      <c r="B190" s="80" t="s">
        <v>591</v>
      </c>
      <c r="C190" s="60" t="s">
        <v>564</v>
      </c>
      <c r="D190" s="60" t="s">
        <v>565</v>
      </c>
      <c r="E190" s="60" t="s">
        <v>592</v>
      </c>
      <c r="F190" s="60"/>
      <c r="G190" s="93">
        <v>3</v>
      </c>
      <c r="H190" s="93">
        <f t="shared" si="3"/>
        <v>400</v>
      </c>
      <c r="I190" s="93">
        <v>32</v>
      </c>
      <c r="J190" s="93" t="s">
        <v>6</v>
      </c>
      <c r="K190" s="93"/>
      <c r="L190" s="93"/>
      <c r="M190" s="93"/>
      <c r="N190" s="60"/>
      <c r="O190" s="108"/>
    </row>
    <row r="191" spans="2:15" x14ac:dyDescent="0.55000000000000004">
      <c r="B191" s="80" t="s">
        <v>593</v>
      </c>
      <c r="C191" s="60" t="s">
        <v>564</v>
      </c>
      <c r="D191" s="60" t="s">
        <v>594</v>
      </c>
      <c r="E191" s="60" t="s">
        <v>595</v>
      </c>
      <c r="F191" s="60"/>
      <c r="G191" s="93">
        <v>3</v>
      </c>
      <c r="H191" s="93">
        <f t="shared" si="3"/>
        <v>400</v>
      </c>
      <c r="I191" s="93">
        <v>16</v>
      </c>
      <c r="J191" s="93" t="s">
        <v>6</v>
      </c>
      <c r="K191" s="93"/>
      <c r="L191" s="93"/>
      <c r="M191" s="93"/>
      <c r="N191" s="60"/>
      <c r="O191" s="108"/>
    </row>
    <row r="192" spans="2:15" x14ac:dyDescent="0.55000000000000004">
      <c r="B192" s="80" t="s">
        <v>596</v>
      </c>
      <c r="C192" s="60" t="s">
        <v>564</v>
      </c>
      <c r="D192" s="60" t="s">
        <v>594</v>
      </c>
      <c r="E192" s="60" t="s">
        <v>597</v>
      </c>
      <c r="F192" s="60"/>
      <c r="G192" s="93">
        <v>3</v>
      </c>
      <c r="H192" s="93">
        <f t="shared" si="3"/>
        <v>400</v>
      </c>
      <c r="I192" s="93">
        <v>16</v>
      </c>
      <c r="J192" s="93" t="s">
        <v>6</v>
      </c>
      <c r="K192" s="93"/>
      <c r="L192" s="93"/>
      <c r="M192" s="93"/>
      <c r="N192" s="60"/>
      <c r="O192" s="108"/>
    </row>
    <row r="193" spans="2:15" x14ac:dyDescent="0.55000000000000004">
      <c r="B193" s="80" t="s">
        <v>598</v>
      </c>
      <c r="C193" s="60" t="s">
        <v>564</v>
      </c>
      <c r="D193" s="60" t="s">
        <v>594</v>
      </c>
      <c r="E193" s="60" t="s">
        <v>599</v>
      </c>
      <c r="F193" s="60"/>
      <c r="G193" s="93">
        <v>3</v>
      </c>
      <c r="H193" s="93">
        <f t="shared" si="3"/>
        <v>400</v>
      </c>
      <c r="I193" s="93">
        <v>32</v>
      </c>
      <c r="J193" s="93" t="s">
        <v>6</v>
      </c>
      <c r="K193" s="93"/>
      <c r="L193" s="93"/>
      <c r="M193" s="93"/>
      <c r="N193" s="60"/>
      <c r="O193" s="108"/>
    </row>
    <row r="194" spans="2:15" x14ac:dyDescent="0.55000000000000004">
      <c r="B194" s="80" t="s">
        <v>600</v>
      </c>
      <c r="C194" s="60" t="s">
        <v>564</v>
      </c>
      <c r="D194" s="60" t="s">
        <v>594</v>
      </c>
      <c r="E194" s="60" t="s">
        <v>601</v>
      </c>
      <c r="F194" s="60"/>
      <c r="G194" s="93">
        <v>3</v>
      </c>
      <c r="H194" s="93">
        <f t="shared" si="3"/>
        <v>400</v>
      </c>
      <c r="I194" s="93">
        <v>32</v>
      </c>
      <c r="J194" s="93" t="s">
        <v>6</v>
      </c>
      <c r="K194" s="93"/>
      <c r="L194" s="93"/>
      <c r="M194" s="93"/>
      <c r="N194" s="60"/>
      <c r="O194" s="108"/>
    </row>
    <row r="195" spans="2:15" x14ac:dyDescent="0.55000000000000004">
      <c r="B195" s="80" t="s">
        <v>602</v>
      </c>
      <c r="C195" s="60" t="s">
        <v>564</v>
      </c>
      <c r="D195" s="60" t="s">
        <v>594</v>
      </c>
      <c r="E195" s="60" t="s">
        <v>603</v>
      </c>
      <c r="F195" s="60"/>
      <c r="G195" s="93">
        <v>3</v>
      </c>
      <c r="H195" s="93">
        <f t="shared" si="3"/>
        <v>400</v>
      </c>
      <c r="I195" s="100">
        <v>32</v>
      </c>
      <c r="J195" s="93" t="s">
        <v>6</v>
      </c>
      <c r="K195" s="93"/>
      <c r="L195" s="93"/>
      <c r="M195" s="93"/>
      <c r="N195" s="60"/>
      <c r="O195" s="108"/>
    </row>
    <row r="196" spans="2:15" x14ac:dyDescent="0.55000000000000004">
      <c r="B196" s="80" t="s">
        <v>604</v>
      </c>
      <c r="C196" s="60" t="s">
        <v>564</v>
      </c>
      <c r="D196" s="60" t="s">
        <v>594</v>
      </c>
      <c r="E196" s="60" t="s">
        <v>605</v>
      </c>
      <c r="F196" s="60"/>
      <c r="G196" s="93">
        <v>3</v>
      </c>
      <c r="H196" s="93">
        <f t="shared" si="3"/>
        <v>400</v>
      </c>
      <c r="I196" s="100">
        <v>32</v>
      </c>
      <c r="J196" s="93" t="s">
        <v>6</v>
      </c>
      <c r="K196" s="93"/>
      <c r="L196" s="93"/>
      <c r="M196" s="93"/>
      <c r="N196" s="60"/>
      <c r="O196" s="108"/>
    </row>
    <row r="197" spans="2:15" x14ac:dyDescent="0.55000000000000004">
      <c r="B197" s="80" t="s">
        <v>606</v>
      </c>
      <c r="C197" s="60" t="s">
        <v>564</v>
      </c>
      <c r="D197" s="60" t="s">
        <v>594</v>
      </c>
      <c r="E197" s="60" t="s">
        <v>607</v>
      </c>
      <c r="F197" s="60"/>
      <c r="G197" s="93">
        <v>3</v>
      </c>
      <c r="H197" s="93">
        <f t="shared" si="3"/>
        <v>400</v>
      </c>
      <c r="I197" s="100">
        <v>64</v>
      </c>
      <c r="J197" s="93" t="s">
        <v>6</v>
      </c>
      <c r="K197" s="93"/>
      <c r="L197" s="93"/>
      <c r="M197" s="93"/>
      <c r="N197" s="60"/>
      <c r="O197" s="108"/>
    </row>
    <row r="198" spans="2:15" x14ac:dyDescent="0.55000000000000004">
      <c r="B198" s="80" t="s">
        <v>608</v>
      </c>
      <c r="C198" s="60" t="s">
        <v>564</v>
      </c>
      <c r="D198" s="60" t="s">
        <v>594</v>
      </c>
      <c r="E198" s="60" t="s">
        <v>609</v>
      </c>
      <c r="F198" s="60"/>
      <c r="G198" s="93">
        <v>3</v>
      </c>
      <c r="H198" s="93">
        <f t="shared" si="3"/>
        <v>400</v>
      </c>
      <c r="I198" s="100">
        <v>64</v>
      </c>
      <c r="J198" s="93" t="s">
        <v>6</v>
      </c>
      <c r="K198" s="93"/>
      <c r="L198" s="93"/>
      <c r="M198" s="93"/>
      <c r="N198" s="60"/>
      <c r="O198" s="108"/>
    </row>
    <row r="199" spans="2:15" x14ac:dyDescent="0.55000000000000004">
      <c r="B199" s="80" t="s">
        <v>610</v>
      </c>
      <c r="C199" s="60" t="s">
        <v>564</v>
      </c>
      <c r="D199" s="60" t="s">
        <v>594</v>
      </c>
      <c r="E199" s="60" t="s">
        <v>611</v>
      </c>
      <c r="F199" s="60"/>
      <c r="G199" s="93">
        <v>1</v>
      </c>
      <c r="H199" s="93">
        <f t="shared" si="3"/>
        <v>230</v>
      </c>
      <c r="I199" s="100">
        <v>32</v>
      </c>
      <c r="J199" s="93" t="s">
        <v>6</v>
      </c>
      <c r="K199" s="93"/>
      <c r="L199" s="93"/>
      <c r="M199" s="93"/>
      <c r="N199" s="60"/>
      <c r="O199" s="108"/>
    </row>
    <row r="200" spans="2:15" x14ac:dyDescent="0.55000000000000004">
      <c r="B200" s="80" t="s">
        <v>612</v>
      </c>
      <c r="C200" s="60" t="s">
        <v>564</v>
      </c>
      <c r="D200" s="60" t="s">
        <v>594</v>
      </c>
      <c r="E200" s="60" t="s">
        <v>613</v>
      </c>
      <c r="F200" s="60"/>
      <c r="G200" s="93">
        <v>1</v>
      </c>
      <c r="H200" s="93">
        <f t="shared" si="3"/>
        <v>230</v>
      </c>
      <c r="I200" s="100">
        <v>32</v>
      </c>
      <c r="J200" s="93" t="s">
        <v>6</v>
      </c>
      <c r="K200" s="93"/>
      <c r="L200" s="93"/>
      <c r="M200" s="93"/>
      <c r="N200" s="60"/>
      <c r="O200" s="108"/>
    </row>
    <row r="201" spans="2:15" x14ac:dyDescent="0.55000000000000004">
      <c r="B201" s="80" t="s">
        <v>614</v>
      </c>
      <c r="C201" s="60" t="s">
        <v>564</v>
      </c>
      <c r="D201" s="60" t="s">
        <v>594</v>
      </c>
      <c r="E201" s="60" t="s">
        <v>615</v>
      </c>
      <c r="F201" s="60"/>
      <c r="G201" s="93">
        <v>1</v>
      </c>
      <c r="H201" s="93">
        <f t="shared" si="3"/>
        <v>230</v>
      </c>
      <c r="I201" s="100">
        <v>64</v>
      </c>
      <c r="J201" s="93" t="s">
        <v>6</v>
      </c>
      <c r="K201" s="93"/>
      <c r="L201" s="93"/>
      <c r="M201" s="93"/>
      <c r="N201" s="60"/>
      <c r="O201" s="108"/>
    </row>
    <row r="202" spans="2:15" x14ac:dyDescent="0.55000000000000004">
      <c r="B202" s="80" t="s">
        <v>616</v>
      </c>
      <c r="C202" s="60" t="s">
        <v>564</v>
      </c>
      <c r="D202" s="60" t="s">
        <v>594</v>
      </c>
      <c r="E202" s="60" t="s">
        <v>617</v>
      </c>
      <c r="F202" s="60"/>
      <c r="G202" s="93">
        <v>1</v>
      </c>
      <c r="H202" s="93">
        <f t="shared" si="3"/>
        <v>230</v>
      </c>
      <c r="I202" s="100">
        <v>64</v>
      </c>
      <c r="J202" s="93" t="s">
        <v>6</v>
      </c>
      <c r="K202" s="93"/>
      <c r="L202" s="93"/>
      <c r="M202" s="93"/>
      <c r="N202" s="60"/>
      <c r="O202" s="108"/>
    </row>
    <row r="203" spans="2:15" x14ac:dyDescent="0.55000000000000004">
      <c r="B203" s="80" t="s">
        <v>618</v>
      </c>
      <c r="C203" s="60" t="s">
        <v>564</v>
      </c>
      <c r="D203" s="60" t="s">
        <v>619</v>
      </c>
      <c r="E203" s="60" t="s">
        <v>620</v>
      </c>
      <c r="F203" s="60"/>
      <c r="G203" s="100">
        <v>3</v>
      </c>
      <c r="H203" s="93">
        <f t="shared" si="3"/>
        <v>400</v>
      </c>
      <c r="I203" s="100">
        <v>32</v>
      </c>
      <c r="J203" s="93" t="s">
        <v>6</v>
      </c>
      <c r="K203" s="93"/>
      <c r="L203" s="93"/>
      <c r="M203" s="93"/>
      <c r="N203" s="60"/>
      <c r="O203" s="108"/>
    </row>
    <row r="204" spans="2:15" x14ac:dyDescent="0.55000000000000004">
      <c r="B204" s="80" t="s">
        <v>621</v>
      </c>
      <c r="C204" s="60" t="s">
        <v>564</v>
      </c>
      <c r="D204" s="60" t="s">
        <v>619</v>
      </c>
      <c r="E204" s="60" t="s">
        <v>622</v>
      </c>
      <c r="F204" s="60"/>
      <c r="G204" s="100">
        <v>3</v>
      </c>
      <c r="H204" s="93">
        <f t="shared" si="3"/>
        <v>400</v>
      </c>
      <c r="I204" s="100">
        <v>32</v>
      </c>
      <c r="J204" s="93" t="s">
        <v>6</v>
      </c>
      <c r="K204" s="93"/>
      <c r="L204" s="93"/>
      <c r="M204" s="93"/>
      <c r="N204" s="60"/>
      <c r="O204" s="108"/>
    </row>
    <row r="205" spans="2:15" x14ac:dyDescent="0.55000000000000004">
      <c r="B205" s="80" t="s">
        <v>623</v>
      </c>
      <c r="C205" s="60" t="s">
        <v>624</v>
      </c>
      <c r="D205" s="60" t="s">
        <v>625</v>
      </c>
      <c r="E205" s="60" t="s">
        <v>626</v>
      </c>
      <c r="F205" s="60"/>
      <c r="G205" s="93">
        <v>3</v>
      </c>
      <c r="H205" s="93">
        <f t="shared" si="3"/>
        <v>400</v>
      </c>
      <c r="I205" s="100">
        <v>32</v>
      </c>
      <c r="J205" s="93" t="s">
        <v>6</v>
      </c>
      <c r="K205" s="93"/>
      <c r="L205" s="93"/>
      <c r="M205" s="93"/>
      <c r="N205" s="60"/>
      <c r="O205" s="108"/>
    </row>
    <row r="206" spans="2:15" x14ac:dyDescent="0.55000000000000004">
      <c r="B206" s="80" t="s">
        <v>627</v>
      </c>
      <c r="C206" s="60" t="s">
        <v>624</v>
      </c>
      <c r="D206" s="60" t="s">
        <v>625</v>
      </c>
      <c r="E206" s="60" t="s">
        <v>628</v>
      </c>
      <c r="F206" s="60"/>
      <c r="G206" s="93">
        <v>3</v>
      </c>
      <c r="H206" s="93">
        <f t="shared" si="3"/>
        <v>400</v>
      </c>
      <c r="I206" s="100">
        <v>32</v>
      </c>
      <c r="J206" s="93" t="s">
        <v>6</v>
      </c>
      <c r="K206" s="93"/>
      <c r="L206" s="93"/>
      <c r="M206" s="93"/>
      <c r="N206" s="60"/>
      <c r="O206" s="108"/>
    </row>
    <row r="207" spans="2:15" x14ac:dyDescent="0.55000000000000004">
      <c r="B207" s="80" t="s">
        <v>629</v>
      </c>
      <c r="C207" s="60" t="s">
        <v>624</v>
      </c>
      <c r="D207" s="60" t="s">
        <v>625</v>
      </c>
      <c r="E207" s="60" t="s">
        <v>630</v>
      </c>
      <c r="F207" s="60"/>
      <c r="G207" s="93">
        <v>1</v>
      </c>
      <c r="H207" s="93">
        <f t="shared" si="3"/>
        <v>230</v>
      </c>
      <c r="I207" s="100">
        <v>32</v>
      </c>
      <c r="J207" s="93" t="s">
        <v>6</v>
      </c>
      <c r="K207" s="93"/>
      <c r="L207" s="93"/>
      <c r="M207" s="93"/>
      <c r="N207" s="60"/>
      <c r="O207" s="108"/>
    </row>
    <row r="208" spans="2:15" x14ac:dyDescent="0.55000000000000004">
      <c r="B208" s="80" t="s">
        <v>631</v>
      </c>
      <c r="C208" s="60" t="s">
        <v>624</v>
      </c>
      <c r="D208" s="60" t="s">
        <v>625</v>
      </c>
      <c r="E208" s="60" t="s">
        <v>632</v>
      </c>
      <c r="F208" s="60"/>
      <c r="G208" s="93">
        <v>1</v>
      </c>
      <c r="H208" s="93">
        <f t="shared" si="3"/>
        <v>230</v>
      </c>
      <c r="I208" s="100">
        <v>32</v>
      </c>
      <c r="J208" s="93" t="s">
        <v>6</v>
      </c>
      <c r="K208" s="93"/>
      <c r="L208" s="93"/>
      <c r="M208" s="93"/>
      <c r="N208" s="60"/>
      <c r="O208" s="108"/>
    </row>
    <row r="209" spans="2:15" x14ac:dyDescent="0.55000000000000004">
      <c r="B209" s="80" t="s">
        <v>633</v>
      </c>
      <c r="C209" s="60" t="s">
        <v>624</v>
      </c>
      <c r="D209" s="60" t="s">
        <v>625</v>
      </c>
      <c r="E209" s="60" t="s">
        <v>634</v>
      </c>
      <c r="F209" s="60"/>
      <c r="G209" s="93">
        <v>1</v>
      </c>
      <c r="H209" s="93">
        <f t="shared" si="3"/>
        <v>230</v>
      </c>
      <c r="I209" s="100">
        <v>32</v>
      </c>
      <c r="J209" s="93" t="s">
        <v>6</v>
      </c>
      <c r="K209" s="93"/>
      <c r="L209" s="93"/>
      <c r="M209" s="93"/>
      <c r="N209" s="60"/>
      <c r="O209" s="108"/>
    </row>
    <row r="210" spans="2:15" x14ac:dyDescent="0.55000000000000004">
      <c r="B210" s="80" t="s">
        <v>635</v>
      </c>
      <c r="C210" s="60" t="s">
        <v>624</v>
      </c>
      <c r="D210" s="60" t="s">
        <v>625</v>
      </c>
      <c r="E210" s="60" t="s">
        <v>636</v>
      </c>
      <c r="F210" s="60"/>
      <c r="G210" s="93">
        <v>1</v>
      </c>
      <c r="H210" s="93">
        <f t="shared" si="3"/>
        <v>230</v>
      </c>
      <c r="I210" s="100">
        <v>32</v>
      </c>
      <c r="J210" s="93" t="s">
        <v>6</v>
      </c>
      <c r="K210" s="93"/>
      <c r="L210" s="93"/>
      <c r="M210" s="93"/>
      <c r="N210" s="60"/>
      <c r="O210" s="108"/>
    </row>
    <row r="211" spans="2:15" x14ac:dyDescent="0.55000000000000004">
      <c r="B211" s="80" t="s">
        <v>637</v>
      </c>
      <c r="C211" s="60" t="s">
        <v>624</v>
      </c>
      <c r="D211" s="60" t="s">
        <v>625</v>
      </c>
      <c r="E211" s="60" t="s">
        <v>638</v>
      </c>
      <c r="F211" s="60"/>
      <c r="G211" s="93">
        <v>1</v>
      </c>
      <c r="H211" s="93">
        <f t="shared" ref="H211:H274" si="4">IF(G211=1, 230, 400)</f>
        <v>230</v>
      </c>
      <c r="I211" s="100">
        <v>32</v>
      </c>
      <c r="J211" s="93" t="s">
        <v>6</v>
      </c>
      <c r="K211" s="93"/>
      <c r="L211" s="93"/>
      <c r="M211" s="93"/>
      <c r="N211" s="60"/>
      <c r="O211" s="108"/>
    </row>
    <row r="212" spans="2:15" x14ac:dyDescent="0.55000000000000004">
      <c r="B212" s="80" t="s">
        <v>639</v>
      </c>
      <c r="C212" s="60" t="s">
        <v>624</v>
      </c>
      <c r="D212" s="60" t="s">
        <v>625</v>
      </c>
      <c r="E212" s="60" t="s">
        <v>640</v>
      </c>
      <c r="F212" s="60"/>
      <c r="G212" s="93">
        <v>1</v>
      </c>
      <c r="H212" s="93">
        <f t="shared" si="4"/>
        <v>230</v>
      </c>
      <c r="I212" s="100">
        <v>32</v>
      </c>
      <c r="J212" s="93" t="s">
        <v>6</v>
      </c>
      <c r="K212" s="93"/>
      <c r="L212" s="93"/>
      <c r="M212" s="93"/>
      <c r="N212" s="60"/>
      <c r="O212" s="108"/>
    </row>
    <row r="213" spans="2:15" x14ac:dyDescent="0.55000000000000004">
      <c r="B213" s="80" t="s">
        <v>641</v>
      </c>
      <c r="C213" s="60" t="s">
        <v>624</v>
      </c>
      <c r="D213" s="60" t="s">
        <v>625</v>
      </c>
      <c r="E213" s="60" t="s">
        <v>642</v>
      </c>
      <c r="F213" s="60"/>
      <c r="G213" s="93">
        <v>1</v>
      </c>
      <c r="H213" s="93">
        <f t="shared" si="4"/>
        <v>230</v>
      </c>
      <c r="I213" s="100">
        <v>32</v>
      </c>
      <c r="J213" s="93" t="s">
        <v>6</v>
      </c>
      <c r="K213" s="93"/>
      <c r="L213" s="93"/>
      <c r="M213" s="93"/>
      <c r="N213" s="60"/>
      <c r="O213" s="108"/>
    </row>
    <row r="214" spans="2:15" x14ac:dyDescent="0.55000000000000004">
      <c r="B214" s="80" t="s">
        <v>643</v>
      </c>
      <c r="C214" s="60" t="s">
        <v>624</v>
      </c>
      <c r="D214" s="60" t="s">
        <v>625</v>
      </c>
      <c r="E214" s="60" t="s">
        <v>644</v>
      </c>
      <c r="F214" s="60"/>
      <c r="G214" s="93">
        <v>1</v>
      </c>
      <c r="H214" s="93">
        <f t="shared" si="4"/>
        <v>230</v>
      </c>
      <c r="I214" s="100">
        <v>32</v>
      </c>
      <c r="J214" s="93" t="s">
        <v>6</v>
      </c>
      <c r="K214" s="93"/>
      <c r="L214" s="93"/>
      <c r="M214" s="93"/>
      <c r="N214" s="60"/>
      <c r="O214" s="108"/>
    </row>
    <row r="215" spans="2:15" x14ac:dyDescent="0.55000000000000004">
      <c r="B215" s="80" t="s">
        <v>645</v>
      </c>
      <c r="C215" s="60" t="s">
        <v>624</v>
      </c>
      <c r="D215" s="60" t="s">
        <v>625</v>
      </c>
      <c r="E215" s="60" t="s">
        <v>646</v>
      </c>
      <c r="F215" s="60"/>
      <c r="G215" s="93">
        <v>1</v>
      </c>
      <c r="H215" s="93">
        <f t="shared" si="4"/>
        <v>230</v>
      </c>
      <c r="I215" s="100">
        <v>32</v>
      </c>
      <c r="J215" s="93" t="s">
        <v>6</v>
      </c>
      <c r="K215" s="93"/>
      <c r="L215" s="93"/>
      <c r="M215" s="93"/>
      <c r="N215" s="60"/>
      <c r="O215" s="108"/>
    </row>
    <row r="216" spans="2:15" x14ac:dyDescent="0.55000000000000004">
      <c r="B216" s="80" t="s">
        <v>647</v>
      </c>
      <c r="C216" s="60" t="s">
        <v>624</v>
      </c>
      <c r="D216" s="60" t="s">
        <v>625</v>
      </c>
      <c r="E216" s="60" t="s">
        <v>648</v>
      </c>
      <c r="F216" s="60"/>
      <c r="G216" s="93">
        <v>1</v>
      </c>
      <c r="H216" s="93">
        <f t="shared" si="4"/>
        <v>230</v>
      </c>
      <c r="I216" s="100">
        <v>32</v>
      </c>
      <c r="J216" s="93" t="s">
        <v>6</v>
      </c>
      <c r="K216" s="93"/>
      <c r="L216" s="93"/>
      <c r="M216" s="93"/>
      <c r="N216" s="60"/>
      <c r="O216" s="108"/>
    </row>
    <row r="217" spans="2:15" x14ac:dyDescent="0.55000000000000004">
      <c r="B217" s="80" t="s">
        <v>649</v>
      </c>
      <c r="C217" s="60" t="s">
        <v>624</v>
      </c>
      <c r="D217" s="60" t="s">
        <v>625</v>
      </c>
      <c r="E217" s="60" t="s">
        <v>650</v>
      </c>
      <c r="F217" s="60"/>
      <c r="G217" s="93">
        <v>1</v>
      </c>
      <c r="H217" s="93">
        <f t="shared" si="4"/>
        <v>230</v>
      </c>
      <c r="I217" s="100">
        <v>32</v>
      </c>
      <c r="J217" s="93" t="s">
        <v>6</v>
      </c>
      <c r="K217" s="93"/>
      <c r="L217" s="93"/>
      <c r="M217" s="93"/>
      <c r="N217" s="60"/>
      <c r="O217" s="108"/>
    </row>
    <row r="218" spans="2:15" x14ac:dyDescent="0.55000000000000004">
      <c r="B218" s="80" t="s">
        <v>651</v>
      </c>
      <c r="C218" s="60" t="s">
        <v>624</v>
      </c>
      <c r="D218" s="60" t="s">
        <v>625</v>
      </c>
      <c r="E218" s="60" t="s">
        <v>652</v>
      </c>
      <c r="F218" s="60"/>
      <c r="G218" s="93">
        <v>1</v>
      </c>
      <c r="H218" s="93">
        <f t="shared" si="4"/>
        <v>230</v>
      </c>
      <c r="I218" s="100">
        <v>32</v>
      </c>
      <c r="J218" s="93" t="s">
        <v>6</v>
      </c>
      <c r="K218" s="93"/>
      <c r="L218" s="93"/>
      <c r="M218" s="93"/>
      <c r="N218" s="60"/>
      <c r="O218" s="108"/>
    </row>
    <row r="219" spans="2:15" x14ac:dyDescent="0.55000000000000004">
      <c r="B219" s="80" t="s">
        <v>653</v>
      </c>
      <c r="C219" s="60" t="s">
        <v>624</v>
      </c>
      <c r="D219" s="60" t="s">
        <v>625</v>
      </c>
      <c r="E219" s="60" t="s">
        <v>654</v>
      </c>
      <c r="F219" s="60"/>
      <c r="G219" s="93">
        <v>1</v>
      </c>
      <c r="H219" s="93">
        <f t="shared" si="4"/>
        <v>230</v>
      </c>
      <c r="I219" s="100">
        <v>32</v>
      </c>
      <c r="J219" s="93" t="s">
        <v>6</v>
      </c>
      <c r="K219" s="93"/>
      <c r="L219" s="93"/>
      <c r="M219" s="93"/>
      <c r="N219" s="60"/>
      <c r="O219" s="108"/>
    </row>
    <row r="220" spans="2:15" x14ac:dyDescent="0.55000000000000004">
      <c r="B220" s="80" t="s">
        <v>655</v>
      </c>
      <c r="C220" s="60" t="s">
        <v>624</v>
      </c>
      <c r="D220" s="60" t="s">
        <v>625</v>
      </c>
      <c r="E220" s="60" t="s">
        <v>656</v>
      </c>
      <c r="F220" s="60"/>
      <c r="G220" s="93">
        <v>1</v>
      </c>
      <c r="H220" s="93">
        <f t="shared" si="4"/>
        <v>230</v>
      </c>
      <c r="I220" s="100">
        <v>32</v>
      </c>
      <c r="J220" s="93" t="s">
        <v>6</v>
      </c>
      <c r="K220" s="93"/>
      <c r="L220" s="93"/>
      <c r="M220" s="93"/>
      <c r="N220" s="60"/>
      <c r="O220" s="108"/>
    </row>
    <row r="221" spans="2:15" x14ac:dyDescent="0.55000000000000004">
      <c r="B221" s="80" t="s">
        <v>657</v>
      </c>
      <c r="C221" s="60" t="s">
        <v>624</v>
      </c>
      <c r="D221" s="60" t="s">
        <v>625</v>
      </c>
      <c r="E221" s="60" t="s">
        <v>658</v>
      </c>
      <c r="F221" s="60"/>
      <c r="G221" s="93">
        <v>1</v>
      </c>
      <c r="H221" s="93">
        <f t="shared" si="4"/>
        <v>230</v>
      </c>
      <c r="I221" s="100">
        <v>32</v>
      </c>
      <c r="J221" s="93" t="s">
        <v>6</v>
      </c>
      <c r="K221" s="93"/>
      <c r="L221" s="93"/>
      <c r="M221" s="93"/>
      <c r="N221" s="60"/>
      <c r="O221" s="108"/>
    </row>
    <row r="222" spans="2:15" x14ac:dyDescent="0.55000000000000004">
      <c r="B222" s="80" t="s">
        <v>659</v>
      </c>
      <c r="C222" s="60" t="s">
        <v>624</v>
      </c>
      <c r="D222" s="60" t="s">
        <v>625</v>
      </c>
      <c r="E222" s="60" t="s">
        <v>660</v>
      </c>
      <c r="F222" s="60"/>
      <c r="G222" s="93">
        <v>3</v>
      </c>
      <c r="H222" s="93">
        <f t="shared" si="4"/>
        <v>400</v>
      </c>
      <c r="I222" s="100">
        <v>32</v>
      </c>
      <c r="J222" s="93" t="s">
        <v>6</v>
      </c>
      <c r="K222" s="93"/>
      <c r="L222" s="93"/>
      <c r="M222" s="93"/>
      <c r="N222" s="60"/>
      <c r="O222" s="108"/>
    </row>
    <row r="223" spans="2:15" x14ac:dyDescent="0.55000000000000004">
      <c r="B223" s="80" t="s">
        <v>661</v>
      </c>
      <c r="C223" s="60" t="s">
        <v>624</v>
      </c>
      <c r="D223" s="60" t="s">
        <v>625</v>
      </c>
      <c r="E223" s="60" t="s">
        <v>662</v>
      </c>
      <c r="F223" s="60"/>
      <c r="G223" s="93">
        <v>3</v>
      </c>
      <c r="H223" s="93">
        <f t="shared" si="4"/>
        <v>400</v>
      </c>
      <c r="I223" s="100">
        <v>32</v>
      </c>
      <c r="J223" s="93" t="s">
        <v>6</v>
      </c>
      <c r="K223" s="93"/>
      <c r="L223" s="93"/>
      <c r="M223" s="93"/>
      <c r="N223" s="60"/>
      <c r="O223" s="108"/>
    </row>
    <row r="224" spans="2:15" x14ac:dyDescent="0.55000000000000004">
      <c r="B224" s="80" t="s">
        <v>663</v>
      </c>
      <c r="C224" s="60" t="s">
        <v>624</v>
      </c>
      <c r="D224" s="60" t="s">
        <v>625</v>
      </c>
      <c r="E224" s="60" t="s">
        <v>664</v>
      </c>
      <c r="F224" s="60"/>
      <c r="G224" s="93">
        <v>1</v>
      </c>
      <c r="H224" s="93">
        <f t="shared" si="4"/>
        <v>230</v>
      </c>
      <c r="I224" s="100">
        <v>32</v>
      </c>
      <c r="J224" s="93" t="s">
        <v>6</v>
      </c>
      <c r="K224" s="93"/>
      <c r="L224" s="93"/>
      <c r="M224" s="93"/>
      <c r="N224" s="60"/>
      <c r="O224" s="108"/>
    </row>
    <row r="225" spans="2:15" x14ac:dyDescent="0.55000000000000004">
      <c r="B225" s="80" t="s">
        <v>665</v>
      </c>
      <c r="C225" s="60" t="s">
        <v>624</v>
      </c>
      <c r="D225" s="60" t="s">
        <v>625</v>
      </c>
      <c r="E225" s="60" t="s">
        <v>666</v>
      </c>
      <c r="F225" s="60"/>
      <c r="G225" s="93">
        <v>3</v>
      </c>
      <c r="H225" s="93">
        <f t="shared" si="4"/>
        <v>400</v>
      </c>
      <c r="I225" s="100">
        <v>32</v>
      </c>
      <c r="J225" s="93" t="s">
        <v>6</v>
      </c>
      <c r="K225" s="93"/>
      <c r="L225" s="93"/>
      <c r="M225" s="93"/>
      <c r="N225" s="60"/>
      <c r="O225" s="108"/>
    </row>
    <row r="226" spans="2:15" x14ac:dyDescent="0.55000000000000004">
      <c r="B226" s="80" t="s">
        <v>667</v>
      </c>
      <c r="C226" s="60" t="s">
        <v>624</v>
      </c>
      <c r="D226" s="60" t="s">
        <v>625</v>
      </c>
      <c r="E226" s="60" t="s">
        <v>668</v>
      </c>
      <c r="F226" s="60"/>
      <c r="G226" s="93">
        <v>1</v>
      </c>
      <c r="H226" s="93">
        <f t="shared" si="4"/>
        <v>230</v>
      </c>
      <c r="I226" s="100">
        <v>32</v>
      </c>
      <c r="J226" s="93" t="s">
        <v>6</v>
      </c>
      <c r="K226" s="93"/>
      <c r="L226" s="93"/>
      <c r="M226" s="93"/>
      <c r="N226" s="60"/>
      <c r="O226" s="108"/>
    </row>
    <row r="227" spans="2:15" x14ac:dyDescent="0.55000000000000004">
      <c r="B227" s="80" t="s">
        <v>669</v>
      </c>
      <c r="C227" s="60" t="s">
        <v>624</v>
      </c>
      <c r="D227" s="60" t="s">
        <v>625</v>
      </c>
      <c r="E227" s="60" t="s">
        <v>670</v>
      </c>
      <c r="F227" s="60"/>
      <c r="G227" s="93">
        <v>1</v>
      </c>
      <c r="H227" s="93">
        <f t="shared" si="4"/>
        <v>230</v>
      </c>
      <c r="I227" s="93">
        <v>32</v>
      </c>
      <c r="J227" s="93" t="s">
        <v>6</v>
      </c>
      <c r="K227" s="93"/>
      <c r="L227" s="93"/>
      <c r="M227" s="93"/>
      <c r="N227" s="60"/>
      <c r="O227" s="108"/>
    </row>
    <row r="228" spans="2:15" x14ac:dyDescent="0.55000000000000004">
      <c r="B228" s="80" t="s">
        <v>671</v>
      </c>
      <c r="C228" s="60" t="s">
        <v>624</v>
      </c>
      <c r="D228" s="60" t="s">
        <v>625</v>
      </c>
      <c r="E228" s="60" t="s">
        <v>672</v>
      </c>
      <c r="F228" s="60"/>
      <c r="G228" s="93">
        <v>3</v>
      </c>
      <c r="H228" s="93">
        <f t="shared" si="4"/>
        <v>400</v>
      </c>
      <c r="I228" s="93">
        <v>32</v>
      </c>
      <c r="J228" s="93" t="s">
        <v>6</v>
      </c>
      <c r="K228" s="93"/>
      <c r="L228" s="93"/>
      <c r="M228" s="93"/>
      <c r="N228" s="60"/>
      <c r="O228" s="108"/>
    </row>
    <row r="229" spans="2:15" x14ac:dyDescent="0.55000000000000004">
      <c r="B229" s="80" t="s">
        <v>673</v>
      </c>
      <c r="C229" s="60" t="s">
        <v>624</v>
      </c>
      <c r="D229" s="60" t="s">
        <v>625</v>
      </c>
      <c r="E229" s="60" t="s">
        <v>674</v>
      </c>
      <c r="F229" s="60"/>
      <c r="G229" s="93">
        <v>1</v>
      </c>
      <c r="H229" s="93">
        <f t="shared" si="4"/>
        <v>230</v>
      </c>
      <c r="I229" s="100">
        <v>32</v>
      </c>
      <c r="J229" s="93" t="s">
        <v>6</v>
      </c>
      <c r="K229" s="93"/>
      <c r="L229" s="93"/>
      <c r="M229" s="93"/>
      <c r="N229" s="60"/>
      <c r="O229" s="108"/>
    </row>
    <row r="230" spans="2:15" x14ac:dyDescent="0.55000000000000004">
      <c r="B230" s="80" t="s">
        <v>675</v>
      </c>
      <c r="C230" s="60" t="s">
        <v>624</v>
      </c>
      <c r="D230" s="60" t="s">
        <v>625</v>
      </c>
      <c r="E230" s="60" t="s">
        <v>664</v>
      </c>
      <c r="F230" s="60"/>
      <c r="G230" s="93">
        <v>1</v>
      </c>
      <c r="H230" s="93">
        <f t="shared" si="4"/>
        <v>230</v>
      </c>
      <c r="I230" s="100">
        <v>32</v>
      </c>
      <c r="J230" s="93" t="s">
        <v>6</v>
      </c>
      <c r="K230" s="93"/>
      <c r="L230" s="93"/>
      <c r="M230" s="93"/>
      <c r="N230" s="60"/>
      <c r="O230" s="108"/>
    </row>
    <row r="231" spans="2:15" x14ac:dyDescent="0.55000000000000004">
      <c r="B231" s="80" t="s">
        <v>676</v>
      </c>
      <c r="C231" s="60" t="s">
        <v>624</v>
      </c>
      <c r="D231" s="60" t="s">
        <v>625</v>
      </c>
      <c r="E231" s="60" t="s">
        <v>677</v>
      </c>
      <c r="F231" s="60"/>
      <c r="G231" s="93">
        <v>3</v>
      </c>
      <c r="H231" s="93">
        <f t="shared" si="4"/>
        <v>400</v>
      </c>
      <c r="I231" s="100">
        <v>64</v>
      </c>
      <c r="J231" s="93" t="s">
        <v>6</v>
      </c>
      <c r="K231" s="93"/>
      <c r="L231" s="93"/>
      <c r="M231" s="93"/>
      <c r="N231" s="60"/>
      <c r="O231" s="108"/>
    </row>
    <row r="232" spans="2:15" x14ac:dyDescent="0.55000000000000004">
      <c r="B232" s="80" t="s">
        <v>678</v>
      </c>
      <c r="C232" s="60" t="s">
        <v>624</v>
      </c>
      <c r="D232" s="60" t="s">
        <v>625</v>
      </c>
      <c r="E232" s="60" t="s">
        <v>679</v>
      </c>
      <c r="F232" s="60"/>
      <c r="G232" s="93">
        <v>1</v>
      </c>
      <c r="H232" s="93">
        <v>230</v>
      </c>
      <c r="I232" s="93">
        <v>32</v>
      </c>
      <c r="J232" s="93" t="s">
        <v>6</v>
      </c>
      <c r="K232" s="93"/>
      <c r="L232" s="93"/>
      <c r="M232" s="93"/>
      <c r="N232" s="60"/>
      <c r="O232" s="108"/>
    </row>
    <row r="233" spans="2:15" x14ac:dyDescent="0.55000000000000004">
      <c r="B233" s="80" t="s">
        <v>680</v>
      </c>
      <c r="C233" s="102" t="s">
        <v>681</v>
      </c>
      <c r="D233" s="102" t="s">
        <v>682</v>
      </c>
      <c r="E233" s="102" t="s">
        <v>682</v>
      </c>
      <c r="F233" s="103">
        <v>745125272481</v>
      </c>
      <c r="G233" s="104">
        <v>3</v>
      </c>
      <c r="H233" s="93">
        <f t="shared" si="4"/>
        <v>400</v>
      </c>
      <c r="I233" s="104">
        <v>32</v>
      </c>
      <c r="J233" s="104" t="s">
        <v>6</v>
      </c>
      <c r="K233" s="93"/>
      <c r="L233" s="104"/>
      <c r="M233" s="104"/>
      <c r="N233" s="60"/>
      <c r="O233" s="108"/>
    </row>
    <row r="234" spans="2:15" x14ac:dyDescent="0.55000000000000004">
      <c r="B234" s="80" t="s">
        <v>683</v>
      </c>
      <c r="C234" s="102" t="s">
        <v>681</v>
      </c>
      <c r="D234" s="102" t="s">
        <v>684</v>
      </c>
      <c r="E234" s="102" t="s">
        <v>684</v>
      </c>
      <c r="F234" s="103">
        <v>745125272443</v>
      </c>
      <c r="G234" s="104">
        <v>3</v>
      </c>
      <c r="H234" s="93">
        <f t="shared" si="4"/>
        <v>400</v>
      </c>
      <c r="I234" s="104">
        <v>32</v>
      </c>
      <c r="J234" s="104" t="s">
        <v>6</v>
      </c>
      <c r="K234" s="93"/>
      <c r="L234" s="104"/>
      <c r="M234" s="104"/>
      <c r="N234" s="60"/>
      <c r="O234" s="108"/>
    </row>
    <row r="235" spans="2:15" x14ac:dyDescent="0.55000000000000004">
      <c r="B235" s="80" t="s">
        <v>685</v>
      </c>
      <c r="C235" s="60" t="s">
        <v>686</v>
      </c>
      <c r="D235" s="60" t="s">
        <v>686</v>
      </c>
      <c r="E235" s="60" t="s">
        <v>687</v>
      </c>
      <c r="F235" s="105" t="s">
        <v>688</v>
      </c>
      <c r="G235" s="104">
        <v>1</v>
      </c>
      <c r="H235" s="93">
        <f t="shared" si="4"/>
        <v>230</v>
      </c>
      <c r="I235" s="104">
        <v>16</v>
      </c>
      <c r="J235" s="104" t="s">
        <v>6</v>
      </c>
      <c r="K235" s="93"/>
      <c r="L235" s="104"/>
      <c r="M235" s="104"/>
      <c r="N235" s="60"/>
      <c r="O235" s="108"/>
    </row>
    <row r="236" spans="2:15" x14ac:dyDescent="0.55000000000000004">
      <c r="B236" s="80" t="s">
        <v>689</v>
      </c>
      <c r="C236" s="60" t="s">
        <v>686</v>
      </c>
      <c r="D236" s="60" t="s">
        <v>686</v>
      </c>
      <c r="E236" s="60" t="s">
        <v>687</v>
      </c>
      <c r="F236" s="105" t="s">
        <v>688</v>
      </c>
      <c r="G236" s="104">
        <v>1</v>
      </c>
      <c r="H236" s="93">
        <f t="shared" si="4"/>
        <v>230</v>
      </c>
      <c r="I236" s="104">
        <v>20</v>
      </c>
      <c r="J236" s="104" t="s">
        <v>6</v>
      </c>
      <c r="K236" s="93"/>
      <c r="L236" s="104"/>
      <c r="M236" s="104"/>
      <c r="N236" s="60"/>
      <c r="O236" s="108"/>
    </row>
    <row r="237" spans="2:15" x14ac:dyDescent="0.55000000000000004">
      <c r="B237" s="80" t="s">
        <v>690</v>
      </c>
      <c r="C237" s="60" t="s">
        <v>686</v>
      </c>
      <c r="D237" s="60" t="s">
        <v>686</v>
      </c>
      <c r="E237" s="60" t="s">
        <v>687</v>
      </c>
      <c r="F237" s="105" t="s">
        <v>688</v>
      </c>
      <c r="G237" s="104">
        <v>1</v>
      </c>
      <c r="H237" s="93">
        <f t="shared" si="4"/>
        <v>230</v>
      </c>
      <c r="I237" s="104">
        <v>32</v>
      </c>
      <c r="J237" s="104" t="s">
        <v>6</v>
      </c>
      <c r="K237" s="93"/>
      <c r="L237" s="104"/>
      <c r="M237" s="104"/>
      <c r="N237" s="60"/>
      <c r="O237" s="108"/>
    </row>
    <row r="238" spans="2:15" x14ac:dyDescent="0.55000000000000004">
      <c r="B238" s="80" t="s">
        <v>691</v>
      </c>
      <c r="C238" s="60" t="s">
        <v>686</v>
      </c>
      <c r="D238" s="60" t="s">
        <v>686</v>
      </c>
      <c r="E238" s="60" t="s">
        <v>687</v>
      </c>
      <c r="F238" s="105" t="s">
        <v>688</v>
      </c>
      <c r="G238" s="104">
        <v>3</v>
      </c>
      <c r="H238" s="93">
        <f t="shared" si="4"/>
        <v>400</v>
      </c>
      <c r="I238" s="104">
        <v>16</v>
      </c>
      <c r="J238" s="104" t="s">
        <v>6</v>
      </c>
      <c r="K238" s="93"/>
      <c r="L238" s="104"/>
      <c r="M238" s="104"/>
      <c r="N238" s="60"/>
      <c r="O238" s="108"/>
    </row>
    <row r="239" spans="2:15" x14ac:dyDescent="0.55000000000000004">
      <c r="B239" s="80" t="s">
        <v>692</v>
      </c>
      <c r="C239" s="60" t="s">
        <v>686</v>
      </c>
      <c r="D239" s="60" t="s">
        <v>686</v>
      </c>
      <c r="E239" s="60" t="s">
        <v>687</v>
      </c>
      <c r="F239" s="105" t="s">
        <v>688</v>
      </c>
      <c r="G239" s="104">
        <v>3</v>
      </c>
      <c r="H239" s="93">
        <f t="shared" si="4"/>
        <v>400</v>
      </c>
      <c r="I239" s="104">
        <v>20</v>
      </c>
      <c r="J239" s="104" t="s">
        <v>6</v>
      </c>
      <c r="K239" s="93"/>
      <c r="L239" s="104"/>
      <c r="M239" s="104"/>
      <c r="N239" s="60"/>
      <c r="O239" s="108"/>
    </row>
    <row r="240" spans="2:15" x14ac:dyDescent="0.55000000000000004">
      <c r="B240" s="80" t="s">
        <v>693</v>
      </c>
      <c r="C240" s="60" t="s">
        <v>686</v>
      </c>
      <c r="D240" s="60" t="s">
        <v>686</v>
      </c>
      <c r="E240" s="60" t="s">
        <v>687</v>
      </c>
      <c r="F240" s="105" t="s">
        <v>688</v>
      </c>
      <c r="G240" s="104">
        <v>3</v>
      </c>
      <c r="H240" s="93">
        <f t="shared" si="4"/>
        <v>400</v>
      </c>
      <c r="I240" s="104">
        <v>32</v>
      </c>
      <c r="J240" s="104" t="s">
        <v>6</v>
      </c>
      <c r="K240" s="93"/>
      <c r="L240" s="104"/>
      <c r="M240" s="104"/>
      <c r="N240" s="60"/>
      <c r="O240" s="108"/>
    </row>
    <row r="241" spans="2:15" ht="14.4" customHeight="1" x14ac:dyDescent="0.55000000000000004">
      <c r="B241" s="80" t="s">
        <v>694</v>
      </c>
      <c r="C241" s="60" t="s">
        <v>686</v>
      </c>
      <c r="D241" s="60" t="s">
        <v>686</v>
      </c>
      <c r="E241" s="60" t="s">
        <v>695</v>
      </c>
      <c r="F241" s="105" t="s">
        <v>696</v>
      </c>
      <c r="G241" s="93">
        <v>1</v>
      </c>
      <c r="H241" s="93">
        <f t="shared" si="4"/>
        <v>230</v>
      </c>
      <c r="I241" s="93">
        <v>16</v>
      </c>
      <c r="J241" s="93" t="s">
        <v>6</v>
      </c>
      <c r="K241" s="93"/>
      <c r="L241" s="93"/>
      <c r="M241" s="93"/>
      <c r="N241" s="60"/>
      <c r="O241" s="108"/>
    </row>
    <row r="242" spans="2:15" ht="15" customHeight="1" x14ac:dyDescent="0.55000000000000004">
      <c r="B242" s="80" t="s">
        <v>697</v>
      </c>
      <c r="C242" s="60" t="s">
        <v>686</v>
      </c>
      <c r="D242" s="60" t="s">
        <v>686</v>
      </c>
      <c r="E242" s="60" t="s">
        <v>695</v>
      </c>
      <c r="F242" s="105" t="s">
        <v>696</v>
      </c>
      <c r="G242" s="104">
        <v>1</v>
      </c>
      <c r="H242" s="93">
        <f t="shared" si="4"/>
        <v>230</v>
      </c>
      <c r="I242" s="104">
        <v>20</v>
      </c>
      <c r="J242" s="93" t="s">
        <v>6</v>
      </c>
      <c r="K242" s="93"/>
      <c r="L242" s="93"/>
      <c r="M242" s="93"/>
      <c r="N242" s="60"/>
      <c r="O242" s="108"/>
    </row>
    <row r="243" spans="2:15" ht="15" customHeight="1" x14ac:dyDescent="0.55000000000000004">
      <c r="B243" s="80" t="s">
        <v>698</v>
      </c>
      <c r="C243" s="60" t="s">
        <v>686</v>
      </c>
      <c r="D243" s="60" t="s">
        <v>686</v>
      </c>
      <c r="E243" s="60" t="s">
        <v>695</v>
      </c>
      <c r="F243" s="105" t="s">
        <v>696</v>
      </c>
      <c r="G243" s="104">
        <v>1</v>
      </c>
      <c r="H243" s="93">
        <f t="shared" si="4"/>
        <v>230</v>
      </c>
      <c r="I243" s="93">
        <v>32</v>
      </c>
      <c r="J243" s="93" t="s">
        <v>6</v>
      </c>
      <c r="K243" s="93"/>
      <c r="L243" s="93"/>
      <c r="M243" s="93"/>
      <c r="N243" s="60"/>
      <c r="O243" s="108"/>
    </row>
    <row r="244" spans="2:15" ht="14.7" customHeight="1" x14ac:dyDescent="0.55000000000000004">
      <c r="B244" s="80" t="s">
        <v>699</v>
      </c>
      <c r="C244" s="60" t="s">
        <v>686</v>
      </c>
      <c r="D244" s="60" t="s">
        <v>686</v>
      </c>
      <c r="E244" s="60" t="s">
        <v>695</v>
      </c>
      <c r="F244" s="105" t="s">
        <v>696</v>
      </c>
      <c r="G244" s="104">
        <v>3</v>
      </c>
      <c r="H244" s="93">
        <f t="shared" si="4"/>
        <v>400</v>
      </c>
      <c r="I244" s="104">
        <v>16</v>
      </c>
      <c r="J244" s="93" t="s">
        <v>6</v>
      </c>
      <c r="K244" s="93"/>
      <c r="L244" s="93"/>
      <c r="M244" s="93"/>
      <c r="N244" s="60"/>
      <c r="O244" s="108"/>
    </row>
    <row r="245" spans="2:15" ht="15" customHeight="1" x14ac:dyDescent="0.55000000000000004">
      <c r="B245" s="80" t="s">
        <v>700</v>
      </c>
      <c r="C245" s="60" t="s">
        <v>686</v>
      </c>
      <c r="D245" s="60" t="s">
        <v>686</v>
      </c>
      <c r="E245" s="60" t="s">
        <v>695</v>
      </c>
      <c r="F245" s="105" t="s">
        <v>696</v>
      </c>
      <c r="G245" s="104">
        <v>3</v>
      </c>
      <c r="H245" s="93">
        <f t="shared" si="4"/>
        <v>400</v>
      </c>
      <c r="I245" s="93">
        <v>20</v>
      </c>
      <c r="J245" s="93" t="s">
        <v>6</v>
      </c>
      <c r="K245" s="93"/>
      <c r="L245" s="93"/>
      <c r="M245" s="93"/>
      <c r="N245" s="60"/>
      <c r="O245" s="108"/>
    </row>
    <row r="246" spans="2:15" ht="15" customHeight="1" x14ac:dyDescent="0.55000000000000004">
      <c r="B246" s="80" t="s">
        <v>701</v>
      </c>
      <c r="C246" s="60" t="s">
        <v>686</v>
      </c>
      <c r="D246" s="60" t="s">
        <v>686</v>
      </c>
      <c r="E246" s="60" t="s">
        <v>695</v>
      </c>
      <c r="F246" s="105" t="s">
        <v>696</v>
      </c>
      <c r="G246" s="104">
        <v>3</v>
      </c>
      <c r="H246" s="93">
        <f t="shared" si="4"/>
        <v>400</v>
      </c>
      <c r="I246" s="104">
        <v>32</v>
      </c>
      <c r="J246" s="93" t="s">
        <v>6</v>
      </c>
      <c r="K246" s="93"/>
      <c r="L246" s="93"/>
      <c r="M246" s="93"/>
      <c r="N246" s="60"/>
      <c r="O246" s="108"/>
    </row>
    <row r="247" spans="2:15" x14ac:dyDescent="0.55000000000000004">
      <c r="B247" s="80" t="s">
        <v>702</v>
      </c>
      <c r="C247" s="60" t="s">
        <v>686</v>
      </c>
      <c r="D247" s="60" t="s">
        <v>686</v>
      </c>
      <c r="E247" s="60" t="s">
        <v>703</v>
      </c>
      <c r="F247" s="105" t="s">
        <v>704</v>
      </c>
      <c r="G247" s="93">
        <v>1</v>
      </c>
      <c r="H247" s="93">
        <f t="shared" si="4"/>
        <v>230</v>
      </c>
      <c r="I247" s="93">
        <v>16</v>
      </c>
      <c r="J247" s="93" t="s">
        <v>6</v>
      </c>
      <c r="K247" s="93"/>
      <c r="L247" s="93"/>
      <c r="M247" s="93"/>
      <c r="N247" s="60"/>
      <c r="O247" s="108"/>
    </row>
    <row r="248" spans="2:15" x14ac:dyDescent="0.55000000000000004">
      <c r="B248" s="80" t="s">
        <v>705</v>
      </c>
      <c r="C248" s="60" t="s">
        <v>686</v>
      </c>
      <c r="D248" s="60" t="s">
        <v>686</v>
      </c>
      <c r="E248" s="60" t="s">
        <v>703</v>
      </c>
      <c r="F248" s="105" t="s">
        <v>704</v>
      </c>
      <c r="G248" s="104">
        <v>1</v>
      </c>
      <c r="H248" s="93">
        <f t="shared" si="4"/>
        <v>230</v>
      </c>
      <c r="I248" s="104">
        <v>20</v>
      </c>
      <c r="J248" s="93" t="s">
        <v>6</v>
      </c>
      <c r="K248" s="93"/>
      <c r="L248" s="93"/>
      <c r="M248" s="93"/>
      <c r="N248" s="60"/>
      <c r="O248" s="108"/>
    </row>
    <row r="249" spans="2:15" x14ac:dyDescent="0.55000000000000004">
      <c r="B249" s="80" t="s">
        <v>706</v>
      </c>
      <c r="C249" s="60" t="s">
        <v>686</v>
      </c>
      <c r="D249" s="60" t="s">
        <v>686</v>
      </c>
      <c r="E249" s="60" t="s">
        <v>703</v>
      </c>
      <c r="F249" s="105" t="s">
        <v>704</v>
      </c>
      <c r="G249" s="104">
        <v>1</v>
      </c>
      <c r="H249" s="93">
        <f t="shared" si="4"/>
        <v>230</v>
      </c>
      <c r="I249" s="93">
        <v>32</v>
      </c>
      <c r="J249" s="93" t="s">
        <v>6</v>
      </c>
      <c r="K249" s="93"/>
      <c r="L249" s="93"/>
      <c r="M249" s="93"/>
      <c r="N249" s="60"/>
      <c r="O249" s="108"/>
    </row>
    <row r="250" spans="2:15" x14ac:dyDescent="0.55000000000000004">
      <c r="B250" s="80" t="s">
        <v>707</v>
      </c>
      <c r="C250" s="60" t="s">
        <v>686</v>
      </c>
      <c r="D250" s="60" t="s">
        <v>686</v>
      </c>
      <c r="E250" s="60" t="s">
        <v>703</v>
      </c>
      <c r="F250" s="105" t="s">
        <v>704</v>
      </c>
      <c r="G250" s="104">
        <v>3</v>
      </c>
      <c r="H250" s="93">
        <f t="shared" si="4"/>
        <v>400</v>
      </c>
      <c r="I250" s="104">
        <v>16</v>
      </c>
      <c r="J250" s="93" t="s">
        <v>6</v>
      </c>
      <c r="K250" s="93"/>
      <c r="L250" s="93"/>
      <c r="M250" s="93"/>
      <c r="N250" s="60"/>
      <c r="O250" s="108"/>
    </row>
    <row r="251" spans="2:15" x14ac:dyDescent="0.55000000000000004">
      <c r="B251" s="80" t="s">
        <v>708</v>
      </c>
      <c r="C251" s="60" t="s">
        <v>686</v>
      </c>
      <c r="D251" s="60" t="s">
        <v>686</v>
      </c>
      <c r="E251" s="60" t="s">
        <v>703</v>
      </c>
      <c r="F251" s="105" t="s">
        <v>704</v>
      </c>
      <c r="G251" s="104">
        <v>3</v>
      </c>
      <c r="H251" s="93">
        <f t="shared" si="4"/>
        <v>400</v>
      </c>
      <c r="I251" s="93">
        <v>20</v>
      </c>
      <c r="J251" s="93" t="s">
        <v>6</v>
      </c>
      <c r="K251" s="93"/>
      <c r="L251" s="93"/>
      <c r="M251" s="93"/>
      <c r="N251" s="60"/>
      <c r="O251" s="108"/>
    </row>
    <row r="252" spans="2:15" x14ac:dyDescent="0.55000000000000004">
      <c r="B252" s="80" t="s">
        <v>709</v>
      </c>
      <c r="C252" s="60" t="s">
        <v>686</v>
      </c>
      <c r="D252" s="60" t="s">
        <v>686</v>
      </c>
      <c r="E252" s="60" t="s">
        <v>703</v>
      </c>
      <c r="F252" s="105" t="s">
        <v>704</v>
      </c>
      <c r="G252" s="104">
        <v>3</v>
      </c>
      <c r="H252" s="93">
        <f t="shared" si="4"/>
        <v>400</v>
      </c>
      <c r="I252" s="104">
        <v>32</v>
      </c>
      <c r="J252" s="93" t="s">
        <v>6</v>
      </c>
      <c r="K252" s="93"/>
      <c r="L252" s="93"/>
      <c r="M252" s="93"/>
      <c r="N252" s="60"/>
      <c r="O252" s="108"/>
    </row>
    <row r="253" spans="2:15" x14ac:dyDescent="0.55000000000000004">
      <c r="B253" s="80" t="s">
        <v>710</v>
      </c>
      <c r="C253" s="60" t="s">
        <v>711</v>
      </c>
      <c r="D253" s="60" t="s">
        <v>712</v>
      </c>
      <c r="E253" s="60" t="s">
        <v>713</v>
      </c>
      <c r="F253" s="94">
        <v>121001205</v>
      </c>
      <c r="G253" s="104">
        <v>1</v>
      </c>
      <c r="H253" s="93">
        <f t="shared" si="4"/>
        <v>230</v>
      </c>
      <c r="I253" s="104">
        <v>16</v>
      </c>
      <c r="J253" s="93" t="s">
        <v>6</v>
      </c>
      <c r="K253" s="93"/>
      <c r="L253" s="93"/>
      <c r="M253" s="93"/>
      <c r="N253" s="60"/>
      <c r="O253" s="108"/>
    </row>
    <row r="254" spans="2:15" x14ac:dyDescent="0.55000000000000004">
      <c r="B254" s="80" t="s">
        <v>714</v>
      </c>
      <c r="C254" s="60" t="s">
        <v>711</v>
      </c>
      <c r="D254" s="60" t="s">
        <v>712</v>
      </c>
      <c r="E254" s="60" t="s">
        <v>713</v>
      </c>
      <c r="F254" s="94">
        <v>121001205</v>
      </c>
      <c r="G254" s="104">
        <v>3</v>
      </c>
      <c r="H254" s="93">
        <f t="shared" si="4"/>
        <v>400</v>
      </c>
      <c r="I254" s="104">
        <v>16</v>
      </c>
      <c r="J254" s="93" t="s">
        <v>6</v>
      </c>
      <c r="K254" s="93"/>
      <c r="L254" s="93"/>
      <c r="M254" s="93"/>
      <c r="N254" s="60"/>
      <c r="O254" s="108"/>
    </row>
    <row r="255" spans="2:15" x14ac:dyDescent="0.55000000000000004">
      <c r="B255" s="80" t="s">
        <v>715</v>
      </c>
      <c r="C255" s="60" t="s">
        <v>711</v>
      </c>
      <c r="D255" s="60" t="s">
        <v>716</v>
      </c>
      <c r="E255" s="60" t="s">
        <v>717</v>
      </c>
      <c r="F255" s="94">
        <v>1353400</v>
      </c>
      <c r="G255" s="104">
        <v>1</v>
      </c>
      <c r="H255" s="93">
        <f t="shared" si="4"/>
        <v>230</v>
      </c>
      <c r="I255" s="104">
        <v>32</v>
      </c>
      <c r="J255" s="93" t="s">
        <v>6</v>
      </c>
      <c r="K255" s="93"/>
      <c r="L255" s="93"/>
      <c r="M255" s="93"/>
      <c r="N255" s="60"/>
      <c r="O255" s="108"/>
    </row>
    <row r="256" spans="2:15" x14ac:dyDescent="0.55000000000000004">
      <c r="B256" s="80" t="s">
        <v>718</v>
      </c>
      <c r="C256" s="60" t="s">
        <v>711</v>
      </c>
      <c r="D256" s="60" t="s">
        <v>716</v>
      </c>
      <c r="E256" s="60" t="s">
        <v>719</v>
      </c>
      <c r="F256" s="94">
        <v>1353203</v>
      </c>
      <c r="G256" s="104">
        <v>1</v>
      </c>
      <c r="H256" s="93">
        <f t="shared" si="4"/>
        <v>230</v>
      </c>
      <c r="I256" s="104">
        <v>32</v>
      </c>
      <c r="J256" s="93" t="s">
        <v>6</v>
      </c>
      <c r="K256" s="93"/>
      <c r="L256" s="93"/>
      <c r="M256" s="93"/>
      <c r="N256" s="60"/>
      <c r="O256" s="108"/>
    </row>
    <row r="257" spans="2:15" x14ac:dyDescent="0.55000000000000004">
      <c r="B257" s="80" t="s">
        <v>720</v>
      </c>
      <c r="C257" s="60" t="s">
        <v>711</v>
      </c>
      <c r="D257" s="60" t="s">
        <v>716</v>
      </c>
      <c r="E257" s="60" t="s">
        <v>721</v>
      </c>
      <c r="F257" s="94">
        <v>1353401</v>
      </c>
      <c r="G257" s="104">
        <v>1</v>
      </c>
      <c r="H257" s="93">
        <f t="shared" si="4"/>
        <v>230</v>
      </c>
      <c r="I257" s="104">
        <v>32</v>
      </c>
      <c r="J257" s="93" t="s">
        <v>6</v>
      </c>
      <c r="K257" s="93"/>
      <c r="L257" s="93"/>
      <c r="M257" s="93"/>
      <c r="N257" s="60"/>
      <c r="O257" s="108"/>
    </row>
    <row r="258" spans="2:15" x14ac:dyDescent="0.55000000000000004">
      <c r="B258" s="80" t="s">
        <v>722</v>
      </c>
      <c r="C258" s="60" t="s">
        <v>711</v>
      </c>
      <c r="D258" s="60" t="s">
        <v>716</v>
      </c>
      <c r="E258" s="60" t="s">
        <v>721</v>
      </c>
      <c r="F258" s="94">
        <v>1353401</v>
      </c>
      <c r="G258" s="104">
        <v>3</v>
      </c>
      <c r="H258" s="93">
        <f t="shared" si="4"/>
        <v>400</v>
      </c>
      <c r="I258" s="104">
        <v>32</v>
      </c>
      <c r="J258" s="93" t="s">
        <v>6</v>
      </c>
      <c r="K258" s="93"/>
      <c r="L258" s="93"/>
      <c r="M258" s="93"/>
      <c r="N258" s="60"/>
      <c r="O258" s="108"/>
    </row>
    <row r="259" spans="2:15" x14ac:dyDescent="0.55000000000000004">
      <c r="B259" s="80" t="s">
        <v>723</v>
      </c>
      <c r="C259" s="60" t="s">
        <v>711</v>
      </c>
      <c r="D259" s="60" t="s">
        <v>716</v>
      </c>
      <c r="E259" s="60" t="s">
        <v>724</v>
      </c>
      <c r="F259" s="94">
        <v>1353202</v>
      </c>
      <c r="G259" s="104">
        <v>1</v>
      </c>
      <c r="H259" s="93">
        <f t="shared" si="4"/>
        <v>230</v>
      </c>
      <c r="I259" s="104">
        <v>32</v>
      </c>
      <c r="J259" s="93" t="s">
        <v>6</v>
      </c>
      <c r="K259" s="93"/>
      <c r="L259" s="93"/>
      <c r="M259" s="93"/>
      <c r="N259" s="60"/>
      <c r="O259" s="108"/>
    </row>
    <row r="260" spans="2:15" x14ac:dyDescent="0.55000000000000004">
      <c r="B260" s="80" t="s">
        <v>725</v>
      </c>
      <c r="C260" s="60" t="s">
        <v>711</v>
      </c>
      <c r="D260" s="60" t="s">
        <v>716</v>
      </c>
      <c r="E260" s="60" t="s">
        <v>724</v>
      </c>
      <c r="F260" s="94">
        <v>1353202</v>
      </c>
      <c r="G260" s="104">
        <v>3</v>
      </c>
      <c r="H260" s="93">
        <f t="shared" si="4"/>
        <v>400</v>
      </c>
      <c r="I260" s="104">
        <v>32</v>
      </c>
      <c r="J260" s="93" t="s">
        <v>6</v>
      </c>
      <c r="K260" s="93"/>
      <c r="L260" s="93"/>
      <c r="M260" s="93"/>
      <c r="N260" s="60"/>
      <c r="O260" s="108"/>
    </row>
    <row r="261" spans="2:15" x14ac:dyDescent="0.55000000000000004">
      <c r="B261" s="80" t="s">
        <v>726</v>
      </c>
      <c r="C261" s="60" t="s">
        <v>711</v>
      </c>
      <c r="D261" s="60" t="s">
        <v>716</v>
      </c>
      <c r="E261" s="60" t="s">
        <v>727</v>
      </c>
      <c r="F261" s="94">
        <v>1353451</v>
      </c>
      <c r="G261" s="104">
        <v>1</v>
      </c>
      <c r="H261" s="93">
        <f t="shared" si="4"/>
        <v>230</v>
      </c>
      <c r="I261" s="104">
        <v>16</v>
      </c>
      <c r="J261" s="93" t="s">
        <v>6</v>
      </c>
      <c r="K261" s="93"/>
      <c r="L261" s="93"/>
      <c r="M261" s="93"/>
      <c r="N261" s="60"/>
      <c r="O261" s="108"/>
    </row>
    <row r="262" spans="2:15" x14ac:dyDescent="0.55000000000000004">
      <c r="B262" s="80" t="s">
        <v>728</v>
      </c>
      <c r="C262" s="60" t="s">
        <v>711</v>
      </c>
      <c r="D262" s="60" t="s">
        <v>716</v>
      </c>
      <c r="E262" s="60" t="s">
        <v>727</v>
      </c>
      <c r="F262" s="94">
        <v>1353451</v>
      </c>
      <c r="G262" s="104">
        <v>3</v>
      </c>
      <c r="H262" s="93">
        <f t="shared" si="4"/>
        <v>400</v>
      </c>
      <c r="I262" s="104">
        <v>16</v>
      </c>
      <c r="J262" s="93" t="s">
        <v>6</v>
      </c>
      <c r="K262" s="93"/>
      <c r="L262" s="93"/>
      <c r="M262" s="93"/>
      <c r="N262" s="60"/>
      <c r="O262" s="108"/>
    </row>
    <row r="263" spans="2:15" x14ac:dyDescent="0.55000000000000004">
      <c r="B263" s="80" t="s">
        <v>729</v>
      </c>
      <c r="C263" s="60" t="s">
        <v>711</v>
      </c>
      <c r="D263" s="60" t="s">
        <v>716</v>
      </c>
      <c r="E263" s="60" t="s">
        <v>730</v>
      </c>
      <c r="F263" s="94">
        <v>1353252</v>
      </c>
      <c r="G263" s="104">
        <v>1</v>
      </c>
      <c r="H263" s="93">
        <f t="shared" si="4"/>
        <v>230</v>
      </c>
      <c r="I263" s="104">
        <v>32</v>
      </c>
      <c r="J263" s="93" t="s">
        <v>6</v>
      </c>
      <c r="K263" s="93"/>
      <c r="L263" s="93"/>
      <c r="M263" s="93"/>
      <c r="N263" s="60"/>
      <c r="O263" s="108"/>
    </row>
    <row r="264" spans="2:15" x14ac:dyDescent="0.55000000000000004">
      <c r="B264" s="80" t="s">
        <v>731</v>
      </c>
      <c r="C264" s="60" t="s">
        <v>711</v>
      </c>
      <c r="D264" s="60" t="s">
        <v>716</v>
      </c>
      <c r="E264" s="60" t="s">
        <v>730</v>
      </c>
      <c r="F264" s="94">
        <v>1353252</v>
      </c>
      <c r="G264" s="104">
        <v>3</v>
      </c>
      <c r="H264" s="93">
        <f t="shared" si="4"/>
        <v>400</v>
      </c>
      <c r="I264" s="104">
        <v>32</v>
      </c>
      <c r="J264" s="93" t="s">
        <v>6</v>
      </c>
      <c r="K264" s="93"/>
      <c r="L264" s="93"/>
      <c r="M264" s="93"/>
      <c r="N264" s="60"/>
      <c r="O264" s="108"/>
    </row>
    <row r="265" spans="2:15" x14ac:dyDescent="0.55000000000000004">
      <c r="B265" s="80" t="s">
        <v>732</v>
      </c>
      <c r="C265" s="60" t="s">
        <v>711</v>
      </c>
      <c r="D265" s="60" t="s">
        <v>733</v>
      </c>
      <c r="E265" s="60" t="s">
        <v>734</v>
      </c>
      <c r="F265" s="94">
        <v>1365202</v>
      </c>
      <c r="G265" s="104">
        <v>1</v>
      </c>
      <c r="H265" s="93">
        <f t="shared" si="4"/>
        <v>230</v>
      </c>
      <c r="I265" s="104">
        <v>32</v>
      </c>
      <c r="J265" s="93" t="s">
        <v>6</v>
      </c>
      <c r="K265" s="93"/>
      <c r="L265" s="93"/>
      <c r="M265" s="93"/>
      <c r="N265" s="60"/>
      <c r="O265" s="108"/>
    </row>
    <row r="266" spans="2:15" x14ac:dyDescent="0.55000000000000004">
      <c r="B266" s="80" t="s">
        <v>735</v>
      </c>
      <c r="C266" s="60" t="s">
        <v>711</v>
      </c>
      <c r="D266" s="60" t="s">
        <v>733</v>
      </c>
      <c r="E266" s="60" t="s">
        <v>734</v>
      </c>
      <c r="F266" s="94">
        <v>1365202</v>
      </c>
      <c r="G266" s="104">
        <v>3</v>
      </c>
      <c r="H266" s="93">
        <f t="shared" si="4"/>
        <v>400</v>
      </c>
      <c r="I266" s="104">
        <v>32</v>
      </c>
      <c r="J266" s="93" t="s">
        <v>6</v>
      </c>
      <c r="K266" s="93"/>
      <c r="L266" s="93"/>
      <c r="M266" s="93"/>
      <c r="N266" s="60"/>
      <c r="O266" s="108"/>
    </row>
    <row r="267" spans="2:15" x14ac:dyDescent="0.55000000000000004">
      <c r="B267" s="80" t="s">
        <v>726</v>
      </c>
      <c r="C267" s="60" t="s">
        <v>711</v>
      </c>
      <c r="D267" s="60" t="s">
        <v>733</v>
      </c>
      <c r="E267" s="60" t="s">
        <v>736</v>
      </c>
      <c r="F267" s="94">
        <v>1365402</v>
      </c>
      <c r="G267" s="104">
        <v>1</v>
      </c>
      <c r="H267" s="93">
        <f t="shared" si="4"/>
        <v>230</v>
      </c>
      <c r="I267" s="104">
        <v>32</v>
      </c>
      <c r="J267" s="93" t="s">
        <v>6</v>
      </c>
      <c r="K267" s="93"/>
      <c r="L267" s="93"/>
      <c r="M267" s="93"/>
      <c r="N267" s="60"/>
      <c r="O267" s="108"/>
    </row>
    <row r="268" spans="2:15" x14ac:dyDescent="0.55000000000000004">
      <c r="B268" s="80" t="s">
        <v>728</v>
      </c>
      <c r="C268" s="60" t="s">
        <v>711</v>
      </c>
      <c r="D268" s="60" t="s">
        <v>733</v>
      </c>
      <c r="E268" s="60" t="s">
        <v>736</v>
      </c>
      <c r="F268" s="94">
        <v>1365402</v>
      </c>
      <c r="G268" s="104">
        <v>3</v>
      </c>
      <c r="H268" s="93">
        <f t="shared" si="4"/>
        <v>400</v>
      </c>
      <c r="I268" s="104">
        <v>32</v>
      </c>
      <c r="J268" s="93" t="s">
        <v>6</v>
      </c>
      <c r="K268" s="93"/>
      <c r="L268" s="93"/>
      <c r="M268" s="93"/>
      <c r="N268" s="60"/>
      <c r="O268" s="108"/>
    </row>
    <row r="269" spans="2:15" x14ac:dyDescent="0.55000000000000004">
      <c r="B269" s="80" t="s">
        <v>729</v>
      </c>
      <c r="C269" s="60" t="s">
        <v>711</v>
      </c>
      <c r="D269" s="60" t="s">
        <v>737</v>
      </c>
      <c r="E269" s="60" t="s">
        <v>738</v>
      </c>
      <c r="F269" s="94">
        <v>313610</v>
      </c>
      <c r="G269" s="93">
        <v>3</v>
      </c>
      <c r="H269" s="93">
        <f t="shared" si="4"/>
        <v>400</v>
      </c>
      <c r="I269" s="93">
        <v>63</v>
      </c>
      <c r="J269" s="93" t="s">
        <v>6</v>
      </c>
      <c r="K269" s="93"/>
      <c r="L269" s="93"/>
      <c r="M269" s="93"/>
      <c r="N269" s="60"/>
      <c r="O269" s="108"/>
    </row>
    <row r="270" spans="2:15" x14ac:dyDescent="0.55000000000000004">
      <c r="B270" s="80" t="s">
        <v>731</v>
      </c>
      <c r="C270" s="60" t="s">
        <v>711</v>
      </c>
      <c r="D270" s="60" t="s">
        <v>737</v>
      </c>
      <c r="E270" s="60" t="s">
        <v>739</v>
      </c>
      <c r="F270" s="94">
        <v>319610</v>
      </c>
      <c r="G270" s="93">
        <v>3</v>
      </c>
      <c r="H270" s="93">
        <f t="shared" si="4"/>
        <v>400</v>
      </c>
      <c r="I270" s="93">
        <v>63</v>
      </c>
      <c r="J270" s="93" t="s">
        <v>6</v>
      </c>
      <c r="K270" s="93"/>
      <c r="L270" s="93"/>
      <c r="M270" s="93"/>
      <c r="N270" s="60"/>
      <c r="O270" s="108"/>
    </row>
    <row r="271" spans="2:15" x14ac:dyDescent="0.55000000000000004">
      <c r="B271" s="80" t="s">
        <v>732</v>
      </c>
      <c r="C271" s="60" t="s">
        <v>711</v>
      </c>
      <c r="D271" s="60" t="s">
        <v>740</v>
      </c>
      <c r="E271" s="60" t="s">
        <v>741</v>
      </c>
      <c r="F271" s="94">
        <v>313710</v>
      </c>
      <c r="G271" s="93">
        <v>3</v>
      </c>
      <c r="H271" s="93">
        <f t="shared" si="4"/>
        <v>400</v>
      </c>
      <c r="I271" s="93">
        <v>32</v>
      </c>
      <c r="J271" s="93" t="s">
        <v>6</v>
      </c>
      <c r="K271" s="93"/>
      <c r="L271" s="93"/>
      <c r="M271" s="93"/>
      <c r="N271" s="60"/>
      <c r="O271" s="108"/>
    </row>
    <row r="272" spans="2:15" x14ac:dyDescent="0.55000000000000004">
      <c r="B272" s="80" t="s">
        <v>735</v>
      </c>
      <c r="C272" s="60" t="s">
        <v>711</v>
      </c>
      <c r="D272" s="60" t="s">
        <v>742</v>
      </c>
      <c r="E272" s="60" t="s">
        <v>743</v>
      </c>
      <c r="F272" s="94">
        <v>1376202</v>
      </c>
      <c r="G272" s="93">
        <v>1</v>
      </c>
      <c r="H272" s="93">
        <f t="shared" si="4"/>
        <v>230</v>
      </c>
      <c r="I272" s="93">
        <v>32</v>
      </c>
      <c r="J272" s="93" t="s">
        <v>6</v>
      </c>
      <c r="K272" s="93"/>
      <c r="L272" s="93"/>
      <c r="M272" s="93"/>
      <c r="N272" s="60"/>
      <c r="O272" s="108"/>
    </row>
    <row r="273" spans="2:15" x14ac:dyDescent="0.55000000000000004">
      <c r="B273" s="80" t="s">
        <v>744</v>
      </c>
      <c r="C273" s="60" t="s">
        <v>711</v>
      </c>
      <c r="D273" s="60" t="s">
        <v>742</v>
      </c>
      <c r="E273" s="60" t="s">
        <v>743</v>
      </c>
      <c r="F273" s="94">
        <v>1376202</v>
      </c>
      <c r="G273" s="93">
        <v>3</v>
      </c>
      <c r="H273" s="93">
        <f t="shared" si="4"/>
        <v>400</v>
      </c>
      <c r="I273" s="93">
        <v>32</v>
      </c>
      <c r="J273" s="93" t="s">
        <v>6</v>
      </c>
      <c r="K273" s="93"/>
      <c r="L273" s="93"/>
      <c r="M273" s="93"/>
      <c r="N273" s="60"/>
      <c r="O273" s="108"/>
    </row>
    <row r="274" spans="2:15" x14ac:dyDescent="0.55000000000000004">
      <c r="B274" s="80" t="s">
        <v>745</v>
      </c>
      <c r="C274" s="60" t="s">
        <v>711</v>
      </c>
      <c r="D274" s="60" t="s">
        <v>742</v>
      </c>
      <c r="E274" s="60" t="s">
        <v>746</v>
      </c>
      <c r="F274" s="94">
        <v>1376402</v>
      </c>
      <c r="G274" s="93">
        <v>1</v>
      </c>
      <c r="H274" s="93">
        <f t="shared" si="4"/>
        <v>230</v>
      </c>
      <c r="I274" s="93">
        <v>32</v>
      </c>
      <c r="J274" s="93" t="s">
        <v>6</v>
      </c>
      <c r="K274" s="93"/>
      <c r="L274" s="93"/>
      <c r="M274" s="93"/>
      <c r="N274" s="60"/>
      <c r="O274" s="108"/>
    </row>
    <row r="275" spans="2:15" x14ac:dyDescent="0.55000000000000004">
      <c r="B275" s="80" t="s">
        <v>747</v>
      </c>
      <c r="C275" s="60" t="s">
        <v>711</v>
      </c>
      <c r="D275" s="60" t="s">
        <v>742</v>
      </c>
      <c r="E275" s="60" t="s">
        <v>746</v>
      </c>
      <c r="F275" s="94">
        <v>1376402</v>
      </c>
      <c r="G275" s="93">
        <v>3</v>
      </c>
      <c r="H275" s="93">
        <f t="shared" ref="H275:H325" si="5">IF(G275=1, 230, 400)</f>
        <v>400</v>
      </c>
      <c r="I275" s="93">
        <v>32</v>
      </c>
      <c r="J275" s="93" t="s">
        <v>6</v>
      </c>
      <c r="K275" s="93"/>
      <c r="L275" s="93"/>
      <c r="M275" s="93"/>
      <c r="N275" s="60"/>
      <c r="O275" s="108"/>
    </row>
    <row r="276" spans="2:15" x14ac:dyDescent="0.55000000000000004">
      <c r="B276" s="80" t="s">
        <v>748</v>
      </c>
      <c r="C276" s="60" t="s">
        <v>711</v>
      </c>
      <c r="D276" s="60" t="s">
        <v>742</v>
      </c>
      <c r="E276" s="60" t="s">
        <v>749</v>
      </c>
      <c r="F276" s="94">
        <v>1366202</v>
      </c>
      <c r="G276" s="93">
        <v>1</v>
      </c>
      <c r="H276" s="93">
        <f t="shared" si="5"/>
        <v>230</v>
      </c>
      <c r="I276" s="93">
        <v>32</v>
      </c>
      <c r="J276" s="93" t="s">
        <v>6</v>
      </c>
      <c r="K276" s="93"/>
      <c r="L276" s="93"/>
      <c r="M276" s="93"/>
      <c r="N276" s="60"/>
      <c r="O276" s="108"/>
    </row>
    <row r="277" spans="2:15" x14ac:dyDescent="0.55000000000000004">
      <c r="B277" s="80" t="s">
        <v>750</v>
      </c>
      <c r="C277" s="60" t="s">
        <v>711</v>
      </c>
      <c r="D277" s="60" t="s">
        <v>742</v>
      </c>
      <c r="E277" s="60" t="s">
        <v>749</v>
      </c>
      <c r="F277" s="94">
        <v>1366202</v>
      </c>
      <c r="G277" s="93">
        <v>3</v>
      </c>
      <c r="H277" s="93">
        <f t="shared" si="5"/>
        <v>400</v>
      </c>
      <c r="I277" s="93">
        <v>32</v>
      </c>
      <c r="J277" s="93" t="s">
        <v>6</v>
      </c>
      <c r="K277" s="93"/>
      <c r="L277" s="93"/>
      <c r="M277" s="93"/>
      <c r="N277" s="60"/>
      <c r="O277" s="108"/>
    </row>
    <row r="278" spans="2:15" x14ac:dyDescent="0.55000000000000004">
      <c r="B278" s="80" t="s">
        <v>751</v>
      </c>
      <c r="C278" s="60" t="s">
        <v>711</v>
      </c>
      <c r="D278" s="60" t="s">
        <v>742</v>
      </c>
      <c r="E278" s="60" t="s">
        <v>752</v>
      </c>
      <c r="F278" s="94">
        <v>1366402</v>
      </c>
      <c r="G278" s="93">
        <v>1</v>
      </c>
      <c r="H278" s="93">
        <f t="shared" si="5"/>
        <v>230</v>
      </c>
      <c r="I278" s="93">
        <v>32</v>
      </c>
      <c r="J278" s="93" t="s">
        <v>6</v>
      </c>
      <c r="K278" s="93"/>
      <c r="L278" s="93"/>
      <c r="M278" s="93"/>
      <c r="N278" s="60"/>
      <c r="O278" s="108"/>
    </row>
    <row r="279" spans="2:15" x14ac:dyDescent="0.55000000000000004">
      <c r="B279" s="80" t="s">
        <v>753</v>
      </c>
      <c r="C279" s="60" t="s">
        <v>711</v>
      </c>
      <c r="D279" s="60" t="s">
        <v>742</v>
      </c>
      <c r="E279" s="60" t="s">
        <v>752</v>
      </c>
      <c r="F279" s="94">
        <v>1366402</v>
      </c>
      <c r="G279" s="93">
        <v>3</v>
      </c>
      <c r="H279" s="93">
        <f t="shared" si="5"/>
        <v>400</v>
      </c>
      <c r="I279" s="93">
        <v>32</v>
      </c>
      <c r="J279" s="93" t="s">
        <v>6</v>
      </c>
      <c r="K279" s="93"/>
      <c r="L279" s="93"/>
      <c r="M279" s="93"/>
      <c r="N279" s="60"/>
      <c r="O279" s="108"/>
    </row>
    <row r="280" spans="2:15" x14ac:dyDescent="0.55000000000000004">
      <c r="B280" s="80" t="s">
        <v>754</v>
      </c>
      <c r="C280" s="60" t="s">
        <v>711</v>
      </c>
      <c r="D280" s="60" t="s">
        <v>742</v>
      </c>
      <c r="E280" s="60" t="s">
        <v>755</v>
      </c>
      <c r="F280" s="94">
        <v>1374202</v>
      </c>
      <c r="G280" s="93">
        <v>1</v>
      </c>
      <c r="H280" s="93">
        <f t="shared" si="5"/>
        <v>230</v>
      </c>
      <c r="I280" s="93">
        <v>32</v>
      </c>
      <c r="J280" s="93" t="s">
        <v>6</v>
      </c>
      <c r="K280" s="93"/>
      <c r="L280" s="93"/>
      <c r="M280" s="93"/>
      <c r="N280" s="60"/>
      <c r="O280" s="108"/>
    </row>
    <row r="281" spans="2:15" x14ac:dyDescent="0.55000000000000004">
      <c r="B281" s="80" t="s">
        <v>756</v>
      </c>
      <c r="C281" s="60" t="s">
        <v>711</v>
      </c>
      <c r="D281" s="60" t="s">
        <v>742</v>
      </c>
      <c r="E281" s="60" t="s">
        <v>755</v>
      </c>
      <c r="F281" s="94">
        <v>1374202</v>
      </c>
      <c r="G281" s="93">
        <v>3</v>
      </c>
      <c r="H281" s="93">
        <f t="shared" si="5"/>
        <v>400</v>
      </c>
      <c r="I281" s="93">
        <v>32</v>
      </c>
      <c r="J281" s="93" t="s">
        <v>6</v>
      </c>
      <c r="K281" s="93"/>
      <c r="L281" s="93"/>
      <c r="M281" s="93"/>
      <c r="N281" s="60"/>
      <c r="O281" s="108"/>
    </row>
    <row r="282" spans="2:15" x14ac:dyDescent="0.55000000000000004">
      <c r="B282" s="80" t="s">
        <v>757</v>
      </c>
      <c r="C282" s="60" t="s">
        <v>711</v>
      </c>
      <c r="D282" s="60" t="s">
        <v>742</v>
      </c>
      <c r="E282" s="60" t="s">
        <v>758</v>
      </c>
      <c r="F282" s="94">
        <v>1374402</v>
      </c>
      <c r="G282" s="93">
        <v>1</v>
      </c>
      <c r="H282" s="93">
        <f t="shared" si="5"/>
        <v>230</v>
      </c>
      <c r="I282" s="93">
        <v>32</v>
      </c>
      <c r="J282" s="93" t="s">
        <v>6</v>
      </c>
      <c r="K282" s="93"/>
      <c r="L282" s="93"/>
      <c r="M282" s="93"/>
      <c r="N282" s="60"/>
      <c r="O282" s="108"/>
    </row>
    <row r="283" spans="2:15" x14ac:dyDescent="0.55000000000000004">
      <c r="B283" s="80" t="s">
        <v>759</v>
      </c>
      <c r="C283" s="60" t="s">
        <v>711</v>
      </c>
      <c r="D283" s="60" t="s">
        <v>742</v>
      </c>
      <c r="E283" s="60" t="s">
        <v>758</v>
      </c>
      <c r="F283" s="94">
        <v>1374402</v>
      </c>
      <c r="G283" s="93">
        <v>3</v>
      </c>
      <c r="H283" s="93">
        <f t="shared" si="5"/>
        <v>400</v>
      </c>
      <c r="I283" s="93">
        <v>32</v>
      </c>
      <c r="J283" s="93" t="s">
        <v>6</v>
      </c>
      <c r="K283" s="93"/>
      <c r="L283" s="93"/>
      <c r="M283" s="93"/>
      <c r="N283" s="60"/>
      <c r="O283" s="108"/>
    </row>
    <row r="284" spans="2:15" x14ac:dyDescent="0.55000000000000004">
      <c r="B284" s="80" t="s">
        <v>760</v>
      </c>
      <c r="C284" s="60" t="s">
        <v>711</v>
      </c>
      <c r="D284" s="106" t="s">
        <v>742</v>
      </c>
      <c r="E284" s="106" t="s">
        <v>761</v>
      </c>
      <c r="F284" s="94">
        <v>1364202</v>
      </c>
      <c r="G284" s="93">
        <v>1</v>
      </c>
      <c r="H284" s="93">
        <f t="shared" si="5"/>
        <v>230</v>
      </c>
      <c r="I284" s="93">
        <v>32</v>
      </c>
      <c r="J284" s="93" t="s">
        <v>6</v>
      </c>
      <c r="K284" s="93"/>
      <c r="L284" s="93"/>
      <c r="M284" s="93"/>
      <c r="N284" s="60"/>
      <c r="O284" s="108"/>
    </row>
    <row r="285" spans="2:15" x14ac:dyDescent="0.55000000000000004">
      <c r="B285" s="80" t="s">
        <v>762</v>
      </c>
      <c r="C285" s="60" t="s">
        <v>711</v>
      </c>
      <c r="D285" s="106" t="s">
        <v>742</v>
      </c>
      <c r="E285" s="106" t="s">
        <v>761</v>
      </c>
      <c r="F285" s="94">
        <v>1364202</v>
      </c>
      <c r="G285" s="93">
        <v>3</v>
      </c>
      <c r="H285" s="93">
        <f t="shared" si="5"/>
        <v>400</v>
      </c>
      <c r="I285" s="93">
        <v>32</v>
      </c>
      <c r="J285" s="93" t="s">
        <v>6</v>
      </c>
      <c r="K285" s="93"/>
      <c r="L285" s="93"/>
      <c r="M285" s="93"/>
      <c r="N285" s="60"/>
      <c r="O285" s="108"/>
    </row>
    <row r="286" spans="2:15" x14ac:dyDescent="0.55000000000000004">
      <c r="B286" s="80" t="s">
        <v>763</v>
      </c>
      <c r="C286" s="60" t="s">
        <v>711</v>
      </c>
      <c r="D286" s="60" t="s">
        <v>742</v>
      </c>
      <c r="E286" s="60" t="s">
        <v>764</v>
      </c>
      <c r="F286" s="94">
        <v>1364402</v>
      </c>
      <c r="G286" s="93">
        <v>1</v>
      </c>
      <c r="H286" s="93">
        <f t="shared" si="5"/>
        <v>230</v>
      </c>
      <c r="I286" s="93">
        <v>32</v>
      </c>
      <c r="J286" s="93" t="s">
        <v>6</v>
      </c>
      <c r="K286" s="93"/>
      <c r="L286" s="93"/>
      <c r="M286" s="93"/>
      <c r="N286" s="60"/>
      <c r="O286" s="108"/>
    </row>
    <row r="287" spans="2:15" x14ac:dyDescent="0.55000000000000004">
      <c r="B287" s="80" t="s">
        <v>765</v>
      </c>
      <c r="C287" s="60" t="s">
        <v>711</v>
      </c>
      <c r="D287" s="60" t="s">
        <v>742</v>
      </c>
      <c r="E287" s="60" t="s">
        <v>764</v>
      </c>
      <c r="F287" s="94">
        <v>1364402</v>
      </c>
      <c r="G287" s="93">
        <v>3</v>
      </c>
      <c r="H287" s="93">
        <f t="shared" si="5"/>
        <v>400</v>
      </c>
      <c r="I287" s="93">
        <v>32</v>
      </c>
      <c r="J287" s="93" t="s">
        <v>6</v>
      </c>
      <c r="K287" s="93"/>
      <c r="L287" s="93"/>
      <c r="M287" s="93"/>
      <c r="N287" s="60"/>
      <c r="O287" s="108"/>
    </row>
    <row r="288" spans="2:15" x14ac:dyDescent="0.55000000000000004">
      <c r="B288" s="80" t="s">
        <v>766</v>
      </c>
      <c r="C288" s="60" t="s">
        <v>711</v>
      </c>
      <c r="D288" s="60" t="s">
        <v>742</v>
      </c>
      <c r="E288" s="60" t="s">
        <v>767</v>
      </c>
      <c r="F288" s="94">
        <v>1367202</v>
      </c>
      <c r="G288" s="93">
        <v>1</v>
      </c>
      <c r="H288" s="93">
        <f t="shared" si="5"/>
        <v>230</v>
      </c>
      <c r="I288" s="93">
        <v>32</v>
      </c>
      <c r="J288" s="93" t="s">
        <v>6</v>
      </c>
      <c r="K288" s="93"/>
      <c r="L288" s="93"/>
      <c r="M288" s="93"/>
      <c r="N288" s="60"/>
      <c r="O288" s="108"/>
    </row>
    <row r="289" spans="2:15" x14ac:dyDescent="0.55000000000000004">
      <c r="B289" s="80" t="s">
        <v>768</v>
      </c>
      <c r="C289" s="60" t="s">
        <v>711</v>
      </c>
      <c r="D289" s="60" t="s">
        <v>742</v>
      </c>
      <c r="E289" s="60" t="s">
        <v>767</v>
      </c>
      <c r="F289" s="94">
        <v>1367202</v>
      </c>
      <c r="G289" s="93">
        <v>3</v>
      </c>
      <c r="H289" s="93">
        <f t="shared" si="5"/>
        <v>400</v>
      </c>
      <c r="I289" s="93">
        <v>32</v>
      </c>
      <c r="J289" s="93" t="s">
        <v>6</v>
      </c>
      <c r="K289" s="93"/>
      <c r="L289" s="93"/>
      <c r="M289" s="93"/>
      <c r="N289" s="60"/>
      <c r="O289" s="108"/>
    </row>
    <row r="290" spans="2:15" x14ac:dyDescent="0.55000000000000004">
      <c r="B290" s="80" t="s">
        <v>769</v>
      </c>
      <c r="C290" s="60" t="s">
        <v>711</v>
      </c>
      <c r="D290" s="60" t="s">
        <v>742</v>
      </c>
      <c r="E290" s="60" t="s">
        <v>770</v>
      </c>
      <c r="F290" s="94">
        <v>1367402</v>
      </c>
      <c r="G290" s="93">
        <v>1</v>
      </c>
      <c r="H290" s="93">
        <f t="shared" si="5"/>
        <v>230</v>
      </c>
      <c r="I290" s="93">
        <v>32</v>
      </c>
      <c r="J290" s="93" t="s">
        <v>6</v>
      </c>
      <c r="K290" s="93"/>
      <c r="L290" s="93"/>
      <c r="M290" s="93"/>
      <c r="N290" s="60"/>
      <c r="O290" s="108"/>
    </row>
    <row r="291" spans="2:15" x14ac:dyDescent="0.55000000000000004">
      <c r="B291" s="80" t="s">
        <v>771</v>
      </c>
      <c r="C291" s="60" t="s">
        <v>711</v>
      </c>
      <c r="D291" s="60" t="s">
        <v>742</v>
      </c>
      <c r="E291" s="60" t="s">
        <v>770</v>
      </c>
      <c r="F291" s="94">
        <v>1367402</v>
      </c>
      <c r="G291" s="93">
        <v>3</v>
      </c>
      <c r="H291" s="93">
        <f t="shared" si="5"/>
        <v>400</v>
      </c>
      <c r="I291" s="93">
        <v>32</v>
      </c>
      <c r="J291" s="93" t="s">
        <v>6</v>
      </c>
      <c r="K291" s="93"/>
      <c r="L291" s="93"/>
      <c r="M291" s="93"/>
      <c r="N291" s="60"/>
      <c r="O291" s="108"/>
    </row>
    <row r="292" spans="2:15" x14ac:dyDescent="0.55000000000000004">
      <c r="B292" s="80" t="s">
        <v>772</v>
      </c>
      <c r="C292" s="60" t="s">
        <v>711</v>
      </c>
      <c r="D292" s="60" t="s">
        <v>773</v>
      </c>
      <c r="E292" s="60" t="s">
        <v>774</v>
      </c>
      <c r="F292" s="94">
        <v>140802412</v>
      </c>
      <c r="G292" s="93">
        <v>1</v>
      </c>
      <c r="H292" s="93">
        <f t="shared" si="5"/>
        <v>230</v>
      </c>
      <c r="I292" s="93">
        <v>32</v>
      </c>
      <c r="J292" s="93" t="s">
        <v>6</v>
      </c>
      <c r="K292" s="93"/>
      <c r="L292" s="93"/>
      <c r="M292" s="93"/>
      <c r="N292" s="60"/>
      <c r="O292" s="108"/>
    </row>
    <row r="293" spans="2:15" x14ac:dyDescent="0.55000000000000004">
      <c r="B293" s="80" t="s">
        <v>775</v>
      </c>
      <c r="C293" s="60" t="s">
        <v>711</v>
      </c>
      <c r="D293" s="60" t="s">
        <v>773</v>
      </c>
      <c r="E293" s="60" t="s">
        <v>774</v>
      </c>
      <c r="F293" s="94">
        <v>140802412</v>
      </c>
      <c r="G293" s="93">
        <v>3</v>
      </c>
      <c r="H293" s="93">
        <f t="shared" si="5"/>
        <v>400</v>
      </c>
      <c r="I293" s="93">
        <v>32</v>
      </c>
      <c r="J293" s="93" t="s">
        <v>6</v>
      </c>
      <c r="K293" s="93"/>
      <c r="L293" s="93"/>
      <c r="M293" s="93"/>
      <c r="N293" s="60"/>
      <c r="O293" s="108"/>
    </row>
    <row r="294" spans="2:15" x14ac:dyDescent="0.55000000000000004">
      <c r="B294" s="80" t="s">
        <v>776</v>
      </c>
      <c r="C294" s="60" t="s">
        <v>711</v>
      </c>
      <c r="D294" s="60" t="s">
        <v>773</v>
      </c>
      <c r="E294" s="60" t="s">
        <v>777</v>
      </c>
      <c r="F294" s="94">
        <v>140822412</v>
      </c>
      <c r="G294" s="93">
        <v>1</v>
      </c>
      <c r="H294" s="93">
        <f t="shared" si="5"/>
        <v>230</v>
      </c>
      <c r="I294" s="93">
        <v>32</v>
      </c>
      <c r="J294" s="93" t="s">
        <v>6</v>
      </c>
      <c r="K294" s="93"/>
      <c r="L294" s="93"/>
      <c r="M294" s="93"/>
      <c r="N294" s="60"/>
      <c r="O294" s="108"/>
    </row>
    <row r="295" spans="2:15" x14ac:dyDescent="0.55000000000000004">
      <c r="B295" s="80" t="s">
        <v>778</v>
      </c>
      <c r="C295" s="60" t="s">
        <v>711</v>
      </c>
      <c r="D295" s="60" t="s">
        <v>773</v>
      </c>
      <c r="E295" s="60" t="s">
        <v>777</v>
      </c>
      <c r="F295" s="94">
        <v>140822412</v>
      </c>
      <c r="G295" s="93">
        <v>3</v>
      </c>
      <c r="H295" s="93">
        <f t="shared" si="5"/>
        <v>400</v>
      </c>
      <c r="I295" s="93">
        <v>32</v>
      </c>
      <c r="J295" s="93" t="s">
        <v>6</v>
      </c>
      <c r="K295" s="93"/>
      <c r="L295" s="93"/>
      <c r="M295" s="93"/>
      <c r="N295" s="60"/>
      <c r="O295" s="108"/>
    </row>
    <row r="296" spans="2:15" x14ac:dyDescent="0.55000000000000004">
      <c r="B296" s="80" t="s">
        <v>779</v>
      </c>
      <c r="C296" s="60" t="s">
        <v>711</v>
      </c>
      <c r="D296" s="60" t="s">
        <v>773</v>
      </c>
      <c r="E296" s="60" t="s">
        <v>780</v>
      </c>
      <c r="F296" s="94">
        <v>140602412</v>
      </c>
      <c r="G296" s="93">
        <v>1</v>
      </c>
      <c r="H296" s="93">
        <f t="shared" si="5"/>
        <v>230</v>
      </c>
      <c r="I296" s="93">
        <v>32</v>
      </c>
      <c r="J296" s="93" t="s">
        <v>6</v>
      </c>
      <c r="K296" s="93"/>
      <c r="L296" s="93"/>
      <c r="M296" s="93"/>
      <c r="N296" s="60"/>
      <c r="O296" s="108"/>
    </row>
    <row r="297" spans="2:15" x14ac:dyDescent="0.55000000000000004">
      <c r="B297" s="80" t="s">
        <v>781</v>
      </c>
      <c r="C297" s="60" t="s">
        <v>711</v>
      </c>
      <c r="D297" s="60" t="s">
        <v>773</v>
      </c>
      <c r="E297" s="60" t="s">
        <v>780</v>
      </c>
      <c r="F297" s="94">
        <v>140602412</v>
      </c>
      <c r="G297" s="93">
        <v>3</v>
      </c>
      <c r="H297" s="93">
        <f t="shared" si="5"/>
        <v>400</v>
      </c>
      <c r="I297" s="93">
        <v>32</v>
      </c>
      <c r="J297" s="93" t="s">
        <v>6</v>
      </c>
      <c r="K297" s="93"/>
      <c r="L297" s="93"/>
      <c r="M297" s="93"/>
      <c r="N297" s="60"/>
      <c r="O297" s="108"/>
    </row>
    <row r="298" spans="2:15" x14ac:dyDescent="0.55000000000000004">
      <c r="B298" s="80" t="s">
        <v>782</v>
      </c>
      <c r="C298" s="60" t="s">
        <v>711</v>
      </c>
      <c r="D298" s="60" t="s">
        <v>773</v>
      </c>
      <c r="E298" s="60" t="s">
        <v>783</v>
      </c>
      <c r="F298" s="94">
        <v>140622412</v>
      </c>
      <c r="G298" s="93">
        <v>1</v>
      </c>
      <c r="H298" s="93">
        <f t="shared" si="5"/>
        <v>230</v>
      </c>
      <c r="I298" s="93">
        <v>32</v>
      </c>
      <c r="J298" s="93" t="s">
        <v>6</v>
      </c>
      <c r="K298" s="93"/>
      <c r="L298" s="93"/>
      <c r="M298" s="93"/>
      <c r="N298" s="60"/>
      <c r="O298" s="108"/>
    </row>
    <row r="299" spans="2:15" x14ac:dyDescent="0.55000000000000004">
      <c r="B299" s="80" t="s">
        <v>784</v>
      </c>
      <c r="C299" s="60" t="s">
        <v>711</v>
      </c>
      <c r="D299" s="60" t="s">
        <v>773</v>
      </c>
      <c r="E299" s="60" t="s">
        <v>783</v>
      </c>
      <c r="F299" s="94">
        <v>140622412</v>
      </c>
      <c r="G299" s="93">
        <v>3</v>
      </c>
      <c r="H299" s="93">
        <f t="shared" si="5"/>
        <v>400</v>
      </c>
      <c r="I299" s="93">
        <v>32</v>
      </c>
      <c r="J299" s="93" t="s">
        <v>6</v>
      </c>
      <c r="K299" s="93"/>
      <c r="L299" s="93"/>
      <c r="M299" s="93"/>
      <c r="N299" s="60"/>
      <c r="O299" s="108"/>
    </row>
    <row r="300" spans="2:15" x14ac:dyDescent="0.55000000000000004">
      <c r="B300" s="80" t="s">
        <v>785</v>
      </c>
      <c r="C300" s="60" t="s">
        <v>786</v>
      </c>
      <c r="D300" s="60" t="s">
        <v>787</v>
      </c>
      <c r="E300" s="60" t="s">
        <v>788</v>
      </c>
      <c r="F300" s="60" t="s">
        <v>788</v>
      </c>
      <c r="G300" s="93">
        <v>3</v>
      </c>
      <c r="H300" s="93">
        <f t="shared" si="5"/>
        <v>400</v>
      </c>
      <c r="I300" s="93">
        <v>32</v>
      </c>
      <c r="J300" s="93" t="s">
        <v>6</v>
      </c>
      <c r="K300" s="93"/>
      <c r="L300" s="93"/>
      <c r="M300" s="93"/>
      <c r="N300" s="60"/>
      <c r="O300" s="108"/>
    </row>
    <row r="301" spans="2:15" x14ac:dyDescent="0.55000000000000004">
      <c r="B301" s="80" t="s">
        <v>789</v>
      </c>
      <c r="C301" s="60" t="s">
        <v>786</v>
      </c>
      <c r="D301" s="60" t="s">
        <v>787</v>
      </c>
      <c r="E301" s="60" t="s">
        <v>790</v>
      </c>
      <c r="F301" s="60" t="s">
        <v>790</v>
      </c>
      <c r="G301" s="93">
        <v>3</v>
      </c>
      <c r="H301" s="93">
        <f t="shared" si="5"/>
        <v>400</v>
      </c>
      <c r="I301" s="93">
        <v>32</v>
      </c>
      <c r="J301" s="93" t="s">
        <v>6</v>
      </c>
      <c r="K301" s="93"/>
      <c r="L301" s="93"/>
      <c r="M301" s="93"/>
      <c r="N301" s="60"/>
      <c r="O301" s="108"/>
    </row>
    <row r="302" spans="2:15" x14ac:dyDescent="0.55000000000000004">
      <c r="B302" s="80" t="s">
        <v>791</v>
      </c>
      <c r="C302" s="60" t="s">
        <v>786</v>
      </c>
      <c r="D302" s="60" t="s">
        <v>787</v>
      </c>
      <c r="E302" s="60" t="s">
        <v>792</v>
      </c>
      <c r="F302" s="60" t="s">
        <v>792</v>
      </c>
      <c r="G302" s="93">
        <v>1</v>
      </c>
      <c r="H302" s="93">
        <f t="shared" si="5"/>
        <v>230</v>
      </c>
      <c r="I302" s="93">
        <v>32</v>
      </c>
      <c r="J302" s="93" t="s">
        <v>6</v>
      </c>
      <c r="K302" s="93"/>
      <c r="L302" s="93"/>
      <c r="M302" s="93"/>
      <c r="N302" s="60"/>
      <c r="O302" s="108"/>
    </row>
    <row r="303" spans="2:15" x14ac:dyDescent="0.55000000000000004">
      <c r="B303" s="80" t="s">
        <v>793</v>
      </c>
      <c r="C303" s="60" t="s">
        <v>786</v>
      </c>
      <c r="D303" s="60" t="s">
        <v>787</v>
      </c>
      <c r="E303" s="60" t="s">
        <v>794</v>
      </c>
      <c r="F303" s="60" t="s">
        <v>794</v>
      </c>
      <c r="G303" s="93">
        <v>1</v>
      </c>
      <c r="H303" s="93">
        <f t="shared" si="5"/>
        <v>230</v>
      </c>
      <c r="I303" s="93">
        <v>32</v>
      </c>
      <c r="J303" s="93" t="s">
        <v>6</v>
      </c>
      <c r="K303" s="93"/>
      <c r="L303" s="93"/>
      <c r="M303" s="93"/>
      <c r="N303" s="60"/>
      <c r="O303" s="108"/>
    </row>
    <row r="304" spans="2:15" x14ac:dyDescent="0.55000000000000004">
      <c r="B304" s="80" t="s">
        <v>795</v>
      </c>
      <c r="C304" s="60" t="s">
        <v>786</v>
      </c>
      <c r="D304" s="60" t="s">
        <v>787</v>
      </c>
      <c r="E304" s="60" t="s">
        <v>796</v>
      </c>
      <c r="F304" s="60" t="s">
        <v>796</v>
      </c>
      <c r="G304" s="93">
        <v>1</v>
      </c>
      <c r="H304" s="93">
        <f t="shared" si="5"/>
        <v>230</v>
      </c>
      <c r="I304" s="93">
        <v>32</v>
      </c>
      <c r="J304" s="93" t="s">
        <v>6</v>
      </c>
      <c r="K304" s="93"/>
      <c r="L304" s="93"/>
      <c r="M304" s="93"/>
      <c r="N304" s="60"/>
      <c r="O304" s="108"/>
    </row>
    <row r="305" spans="2:15" x14ac:dyDescent="0.55000000000000004">
      <c r="B305" s="80" t="s">
        <v>797</v>
      </c>
      <c r="C305" s="60" t="s">
        <v>786</v>
      </c>
      <c r="D305" s="60" t="s">
        <v>798</v>
      </c>
      <c r="E305" s="60" t="s">
        <v>799</v>
      </c>
      <c r="F305" s="60" t="s">
        <v>799</v>
      </c>
      <c r="G305" s="93">
        <v>3</v>
      </c>
      <c r="H305" s="93">
        <f t="shared" si="5"/>
        <v>400</v>
      </c>
      <c r="I305" s="93">
        <v>32</v>
      </c>
      <c r="J305" s="93" t="s">
        <v>6</v>
      </c>
      <c r="K305" s="93"/>
      <c r="L305" s="93"/>
      <c r="M305" s="93"/>
      <c r="N305" s="60"/>
      <c r="O305" s="108"/>
    </row>
    <row r="306" spans="2:15" x14ac:dyDescent="0.55000000000000004">
      <c r="B306" s="80" t="s">
        <v>800</v>
      </c>
      <c r="C306" s="60" t="s">
        <v>786</v>
      </c>
      <c r="D306" s="60" t="s">
        <v>798</v>
      </c>
      <c r="E306" s="60" t="s">
        <v>801</v>
      </c>
      <c r="F306" s="60" t="s">
        <v>801</v>
      </c>
      <c r="G306" s="93">
        <v>1</v>
      </c>
      <c r="H306" s="93">
        <f t="shared" si="5"/>
        <v>230</v>
      </c>
      <c r="I306" s="93">
        <v>32</v>
      </c>
      <c r="J306" s="93" t="s">
        <v>6</v>
      </c>
      <c r="K306" s="93"/>
      <c r="L306" s="93"/>
      <c r="M306" s="93"/>
      <c r="N306" s="60"/>
      <c r="O306" s="108"/>
    </row>
    <row r="307" spans="2:15" x14ac:dyDescent="0.55000000000000004">
      <c r="B307" s="80" t="s">
        <v>802</v>
      </c>
      <c r="C307" s="60" t="s">
        <v>786</v>
      </c>
      <c r="D307" s="60" t="s">
        <v>787</v>
      </c>
      <c r="E307" s="60" t="s">
        <v>803</v>
      </c>
      <c r="F307" s="60" t="s">
        <v>803</v>
      </c>
      <c r="G307" s="93">
        <v>3</v>
      </c>
      <c r="H307" s="93">
        <f t="shared" si="5"/>
        <v>400</v>
      </c>
      <c r="I307" s="93">
        <v>32</v>
      </c>
      <c r="J307" s="93" t="s">
        <v>6</v>
      </c>
      <c r="K307" s="93"/>
      <c r="L307" s="93"/>
      <c r="M307" s="93"/>
      <c r="N307" s="60"/>
      <c r="O307" s="108"/>
    </row>
    <row r="308" spans="2:15" x14ac:dyDescent="0.55000000000000004">
      <c r="B308" s="80" t="s">
        <v>804</v>
      </c>
      <c r="C308" s="60" t="s">
        <v>786</v>
      </c>
      <c r="D308" s="60" t="s">
        <v>787</v>
      </c>
      <c r="E308" s="60" t="s">
        <v>805</v>
      </c>
      <c r="F308" s="60" t="s">
        <v>805</v>
      </c>
      <c r="G308" s="93">
        <v>3</v>
      </c>
      <c r="H308" s="93">
        <f t="shared" si="5"/>
        <v>400</v>
      </c>
      <c r="I308" s="93">
        <v>32</v>
      </c>
      <c r="J308" s="93" t="s">
        <v>6</v>
      </c>
      <c r="K308" s="93"/>
      <c r="L308" s="93"/>
      <c r="M308" s="93"/>
      <c r="N308" s="60"/>
      <c r="O308" s="108"/>
    </row>
    <row r="309" spans="2:15" x14ac:dyDescent="0.55000000000000004">
      <c r="B309" s="80" t="s">
        <v>806</v>
      </c>
      <c r="C309" s="60" t="s">
        <v>786</v>
      </c>
      <c r="D309" s="60" t="s">
        <v>787</v>
      </c>
      <c r="E309" s="60" t="s">
        <v>807</v>
      </c>
      <c r="F309" s="60" t="s">
        <v>807</v>
      </c>
      <c r="G309" s="93">
        <v>1</v>
      </c>
      <c r="H309" s="93">
        <f t="shared" si="5"/>
        <v>230</v>
      </c>
      <c r="I309" s="93">
        <v>32</v>
      </c>
      <c r="J309" s="93" t="s">
        <v>6</v>
      </c>
      <c r="K309" s="93"/>
      <c r="L309" s="93"/>
      <c r="M309" s="93"/>
      <c r="N309" s="60"/>
      <c r="O309" s="108"/>
    </row>
    <row r="310" spans="2:15" x14ac:dyDescent="0.55000000000000004">
      <c r="B310" s="80" t="s">
        <v>808</v>
      </c>
      <c r="C310" s="60" t="s">
        <v>786</v>
      </c>
      <c r="D310" s="60" t="s">
        <v>787</v>
      </c>
      <c r="E310" s="60" t="s">
        <v>809</v>
      </c>
      <c r="F310" s="60" t="s">
        <v>809</v>
      </c>
      <c r="G310" s="93">
        <v>1</v>
      </c>
      <c r="H310" s="93">
        <f t="shared" si="5"/>
        <v>230</v>
      </c>
      <c r="I310" s="93">
        <v>32</v>
      </c>
      <c r="J310" s="93" t="s">
        <v>6</v>
      </c>
      <c r="K310" s="93"/>
      <c r="L310" s="93"/>
      <c r="M310" s="93"/>
      <c r="N310" s="60"/>
      <c r="O310" s="108"/>
    </row>
    <row r="311" spans="2:15" x14ac:dyDescent="0.55000000000000004">
      <c r="B311" s="80" t="s">
        <v>810</v>
      </c>
      <c r="C311" s="60" t="s">
        <v>811</v>
      </c>
      <c r="D311" s="60" t="s">
        <v>812</v>
      </c>
      <c r="E311" s="60" t="s">
        <v>813</v>
      </c>
      <c r="F311" s="60"/>
      <c r="G311" s="93">
        <v>3</v>
      </c>
      <c r="H311" s="93">
        <f t="shared" si="5"/>
        <v>400</v>
      </c>
      <c r="I311" s="93">
        <v>16</v>
      </c>
      <c r="J311" s="93" t="s">
        <v>7</v>
      </c>
      <c r="K311" s="93" t="s">
        <v>6</v>
      </c>
      <c r="L311" s="93">
        <v>10</v>
      </c>
      <c r="M311" s="107">
        <v>44631</v>
      </c>
      <c r="N311" s="60" t="s">
        <v>814</v>
      </c>
      <c r="O311" s="108" t="s">
        <v>815</v>
      </c>
    </row>
    <row r="312" spans="2:15" x14ac:dyDescent="0.55000000000000004">
      <c r="B312" s="80" t="s">
        <v>816</v>
      </c>
      <c r="C312" s="60" t="s">
        <v>817</v>
      </c>
      <c r="D312" s="60" t="s">
        <v>818</v>
      </c>
      <c r="E312" s="60" t="s">
        <v>819</v>
      </c>
      <c r="F312" s="60"/>
      <c r="G312" s="93">
        <v>3</v>
      </c>
      <c r="H312" s="93">
        <f t="shared" si="5"/>
        <v>400</v>
      </c>
      <c r="I312" s="93">
        <v>16</v>
      </c>
      <c r="J312" s="93" t="s">
        <v>7</v>
      </c>
      <c r="K312" s="93" t="s">
        <v>6</v>
      </c>
      <c r="L312" s="93">
        <v>10</v>
      </c>
      <c r="M312" s="107">
        <v>44251</v>
      </c>
      <c r="N312" s="60" t="s">
        <v>814</v>
      </c>
      <c r="O312" s="108" t="s">
        <v>815</v>
      </c>
    </row>
    <row r="313" spans="2:15" x14ac:dyDescent="0.55000000000000004">
      <c r="B313" s="80" t="s">
        <v>820</v>
      </c>
      <c r="C313" s="60" t="s">
        <v>821</v>
      </c>
      <c r="D313" s="60" t="s">
        <v>822</v>
      </c>
      <c r="E313" s="60" t="s">
        <v>870</v>
      </c>
      <c r="F313" s="60"/>
      <c r="G313" s="93">
        <v>1</v>
      </c>
      <c r="H313" s="93">
        <f t="shared" si="5"/>
        <v>230</v>
      </c>
      <c r="I313" s="93">
        <v>32</v>
      </c>
      <c r="J313" s="93" t="s">
        <v>7</v>
      </c>
      <c r="K313" s="93" t="s">
        <v>6</v>
      </c>
      <c r="L313" s="93">
        <v>6.8</v>
      </c>
      <c r="M313" s="107">
        <v>44251</v>
      </c>
      <c r="N313" s="60" t="s">
        <v>814</v>
      </c>
      <c r="O313" s="108" t="s">
        <v>815</v>
      </c>
    </row>
    <row r="314" spans="2:15" x14ac:dyDescent="0.55000000000000004">
      <c r="B314" s="80" t="s">
        <v>820</v>
      </c>
      <c r="C314" s="60" t="s">
        <v>821</v>
      </c>
      <c r="D314" s="60" t="s">
        <v>822</v>
      </c>
      <c r="E314" s="60" t="s">
        <v>871</v>
      </c>
      <c r="F314" s="60"/>
      <c r="G314" s="93">
        <v>1</v>
      </c>
      <c r="H314" s="93">
        <v>230</v>
      </c>
      <c r="I314" s="93">
        <v>32</v>
      </c>
      <c r="J314" s="93" t="s">
        <v>7</v>
      </c>
      <c r="K314" s="93" t="s">
        <v>6</v>
      </c>
      <c r="L314" s="93">
        <v>6.8</v>
      </c>
      <c r="M314" s="107">
        <v>44251</v>
      </c>
      <c r="N314" s="60" t="s">
        <v>814</v>
      </c>
      <c r="O314" s="108" t="s">
        <v>815</v>
      </c>
    </row>
    <row r="315" spans="2:15" x14ac:dyDescent="0.55000000000000004">
      <c r="B315" s="80" t="s">
        <v>823</v>
      </c>
      <c r="C315" s="60" t="s">
        <v>821</v>
      </c>
      <c r="D315" s="60" t="s">
        <v>822</v>
      </c>
      <c r="E315" s="60" t="s">
        <v>870</v>
      </c>
      <c r="F315" s="60"/>
      <c r="G315" s="93">
        <v>1</v>
      </c>
      <c r="H315" s="93">
        <f t="shared" si="5"/>
        <v>230</v>
      </c>
      <c r="I315" s="93">
        <v>32</v>
      </c>
      <c r="J315" s="93" t="s">
        <v>7</v>
      </c>
      <c r="K315" s="93" t="s">
        <v>6</v>
      </c>
      <c r="L315" s="93">
        <v>2.2400000000000002</v>
      </c>
      <c r="M315" s="107">
        <v>44690</v>
      </c>
      <c r="N315" s="60" t="s">
        <v>814</v>
      </c>
      <c r="O315" s="108" t="s">
        <v>815</v>
      </c>
    </row>
    <row r="316" spans="2:15" x14ac:dyDescent="0.55000000000000004">
      <c r="B316" s="80" t="s">
        <v>823</v>
      </c>
      <c r="C316" s="60" t="s">
        <v>821</v>
      </c>
      <c r="D316" s="60" t="s">
        <v>822</v>
      </c>
      <c r="E316" s="60" t="s">
        <v>871</v>
      </c>
      <c r="F316" s="60"/>
      <c r="G316" s="93">
        <v>1</v>
      </c>
      <c r="H316" s="93">
        <f t="shared" si="5"/>
        <v>230</v>
      </c>
      <c r="I316" s="93">
        <v>32</v>
      </c>
      <c r="J316" s="93" t="s">
        <v>7</v>
      </c>
      <c r="K316" s="93" t="s">
        <v>6</v>
      </c>
      <c r="L316" s="93">
        <v>2.2400000000000002</v>
      </c>
      <c r="M316" s="107">
        <v>44690</v>
      </c>
      <c r="N316" s="60" t="s">
        <v>814</v>
      </c>
      <c r="O316" s="108" t="s">
        <v>815</v>
      </c>
    </row>
    <row r="317" spans="2:15" x14ac:dyDescent="0.55000000000000004">
      <c r="B317" s="80" t="s">
        <v>824</v>
      </c>
      <c r="C317" s="60" t="s">
        <v>821</v>
      </c>
      <c r="D317" s="60" t="s">
        <v>822</v>
      </c>
      <c r="E317" s="60" t="s">
        <v>870</v>
      </c>
      <c r="F317" s="60"/>
      <c r="G317" s="93">
        <v>1</v>
      </c>
      <c r="H317" s="93">
        <f t="shared" si="5"/>
        <v>230</v>
      </c>
      <c r="I317" s="93">
        <v>32</v>
      </c>
      <c r="J317" s="93" t="s">
        <v>7</v>
      </c>
      <c r="K317" s="93" t="s">
        <v>6</v>
      </c>
      <c r="L317" s="93">
        <v>7.2</v>
      </c>
      <c r="M317" s="107">
        <v>44690</v>
      </c>
      <c r="N317" s="60" t="s">
        <v>814</v>
      </c>
      <c r="O317" s="108" t="s">
        <v>815</v>
      </c>
    </row>
    <row r="318" spans="2:15" x14ac:dyDescent="0.55000000000000004">
      <c r="B318" s="80" t="s">
        <v>824</v>
      </c>
      <c r="C318" s="60" t="s">
        <v>821</v>
      </c>
      <c r="D318" s="60" t="s">
        <v>822</v>
      </c>
      <c r="E318" s="60" t="s">
        <v>871</v>
      </c>
      <c r="F318" s="60"/>
      <c r="G318" s="93">
        <v>1</v>
      </c>
      <c r="H318" s="93">
        <v>230</v>
      </c>
      <c r="I318" s="93">
        <v>32</v>
      </c>
      <c r="J318" s="93" t="s">
        <v>7</v>
      </c>
      <c r="K318" s="93" t="s">
        <v>6</v>
      </c>
      <c r="L318" s="93">
        <v>7.2</v>
      </c>
      <c r="M318" s="107">
        <v>44690</v>
      </c>
      <c r="N318" s="60" t="s">
        <v>814</v>
      </c>
      <c r="O318" s="108" t="s">
        <v>815</v>
      </c>
    </row>
    <row r="319" spans="2:15" x14ac:dyDescent="0.55000000000000004">
      <c r="B319" s="80" t="s">
        <v>825</v>
      </c>
      <c r="C319" s="60" t="s">
        <v>826</v>
      </c>
      <c r="D319" s="60" t="s">
        <v>827</v>
      </c>
      <c r="E319" s="60" t="s">
        <v>827</v>
      </c>
      <c r="F319" s="60"/>
      <c r="G319" s="93">
        <v>1</v>
      </c>
      <c r="H319" s="93">
        <v>230</v>
      </c>
      <c r="I319" s="93">
        <v>25.43</v>
      </c>
      <c r="J319" s="93" t="s">
        <v>7</v>
      </c>
      <c r="K319" s="93" t="s">
        <v>6</v>
      </c>
      <c r="L319" s="93">
        <v>6</v>
      </c>
      <c r="M319" s="107">
        <v>44251</v>
      </c>
      <c r="N319" s="60" t="s">
        <v>814</v>
      </c>
      <c r="O319" s="108" t="s">
        <v>815</v>
      </c>
    </row>
    <row r="320" spans="2:15" x14ac:dyDescent="0.55000000000000004">
      <c r="B320" s="80" t="s">
        <v>828</v>
      </c>
      <c r="C320" s="60" t="s">
        <v>829</v>
      </c>
      <c r="D320" s="60" t="s">
        <v>830</v>
      </c>
      <c r="E320" s="60" t="s">
        <v>831</v>
      </c>
      <c r="F320" s="60"/>
      <c r="G320" s="93">
        <v>3</v>
      </c>
      <c r="H320" s="93">
        <f t="shared" si="5"/>
        <v>400</v>
      </c>
      <c r="I320" s="93">
        <v>16</v>
      </c>
      <c r="J320" s="93" t="s">
        <v>7</v>
      </c>
      <c r="K320" s="93" t="s">
        <v>6</v>
      </c>
      <c r="L320" s="93">
        <v>10</v>
      </c>
      <c r="M320" s="107">
        <v>44286</v>
      </c>
      <c r="N320" s="60" t="s">
        <v>814</v>
      </c>
      <c r="O320" s="108" t="s">
        <v>815</v>
      </c>
    </row>
    <row r="321" spans="2:15" x14ac:dyDescent="0.55000000000000004">
      <c r="B321" s="119" t="s">
        <v>832</v>
      </c>
      <c r="C321" s="120" t="s">
        <v>833</v>
      </c>
      <c r="D321" s="120" t="s">
        <v>834</v>
      </c>
      <c r="E321" s="120" t="s">
        <v>834</v>
      </c>
      <c r="F321" s="120"/>
      <c r="G321" s="121">
        <v>3</v>
      </c>
      <c r="H321" s="121">
        <f t="shared" si="5"/>
        <v>400</v>
      </c>
      <c r="I321" s="121">
        <v>63</v>
      </c>
      <c r="J321" s="121" t="s">
        <v>6</v>
      </c>
      <c r="K321" s="121"/>
      <c r="L321" s="120"/>
      <c r="M321" s="120"/>
      <c r="N321" s="120"/>
      <c r="O321" s="122"/>
    </row>
    <row r="322" spans="2:15" x14ac:dyDescent="0.55000000000000004">
      <c r="B322" s="80" t="s">
        <v>835</v>
      </c>
      <c r="C322" s="60" t="s">
        <v>833</v>
      </c>
      <c r="D322" s="60" t="s">
        <v>836</v>
      </c>
      <c r="E322" s="60" t="s">
        <v>836</v>
      </c>
      <c r="F322" s="60"/>
      <c r="G322" s="93">
        <v>3</v>
      </c>
      <c r="H322" s="93">
        <f t="shared" si="5"/>
        <v>400</v>
      </c>
      <c r="I322" s="93">
        <v>63</v>
      </c>
      <c r="J322" s="93" t="s">
        <v>6</v>
      </c>
      <c r="K322" s="93"/>
      <c r="L322" s="60"/>
      <c r="M322" s="60"/>
      <c r="N322" s="60"/>
      <c r="O322" s="108"/>
    </row>
    <row r="323" spans="2:15" x14ac:dyDescent="0.55000000000000004">
      <c r="B323" s="80" t="s">
        <v>862</v>
      </c>
      <c r="C323" s="60" t="s">
        <v>866</v>
      </c>
      <c r="D323" s="60" t="s">
        <v>865</v>
      </c>
      <c r="E323" s="60" t="s">
        <v>867</v>
      </c>
      <c r="F323" s="60"/>
      <c r="G323" s="93">
        <v>1</v>
      </c>
      <c r="H323" s="93">
        <f t="shared" si="5"/>
        <v>230</v>
      </c>
      <c r="I323" s="93">
        <v>32</v>
      </c>
      <c r="J323" s="93" t="s">
        <v>6</v>
      </c>
      <c r="K323" s="60"/>
      <c r="L323" s="60"/>
      <c r="M323" s="60"/>
      <c r="N323" s="60"/>
      <c r="O323" s="81"/>
    </row>
    <row r="324" spans="2:15" x14ac:dyDescent="0.55000000000000004">
      <c r="B324" s="80" t="s">
        <v>863</v>
      </c>
      <c r="C324" s="60" t="s">
        <v>866</v>
      </c>
      <c r="D324" s="60" t="s">
        <v>865</v>
      </c>
      <c r="E324" s="60" t="s">
        <v>868</v>
      </c>
      <c r="F324" s="60"/>
      <c r="G324" s="93">
        <v>3</v>
      </c>
      <c r="H324" s="93">
        <f t="shared" si="5"/>
        <v>400</v>
      </c>
      <c r="I324" s="93">
        <v>16</v>
      </c>
      <c r="J324" s="93" t="s">
        <v>6</v>
      </c>
      <c r="K324" s="60"/>
      <c r="L324" s="60"/>
      <c r="M324" s="60"/>
      <c r="N324" s="60"/>
      <c r="O324" s="81"/>
    </row>
    <row r="325" spans="2:15" x14ac:dyDescent="0.55000000000000004">
      <c r="B325" s="119" t="s">
        <v>864</v>
      </c>
      <c r="C325" s="120" t="s">
        <v>866</v>
      </c>
      <c r="D325" s="120" t="s">
        <v>865</v>
      </c>
      <c r="E325" s="120" t="s">
        <v>869</v>
      </c>
      <c r="F325" s="120"/>
      <c r="G325" s="121">
        <v>3</v>
      </c>
      <c r="H325" s="121">
        <f t="shared" si="5"/>
        <v>400</v>
      </c>
      <c r="I325" s="121">
        <v>32</v>
      </c>
      <c r="J325" s="121" t="s">
        <v>6</v>
      </c>
      <c r="K325" s="120"/>
      <c r="L325" s="120"/>
      <c r="M325" s="120"/>
      <c r="N325" s="120"/>
      <c r="O325" s="123"/>
    </row>
    <row r="326" spans="2:15" x14ac:dyDescent="0.55000000000000004">
      <c r="B326" s="80" t="s">
        <v>874</v>
      </c>
      <c r="C326" s="60" t="s">
        <v>876</v>
      </c>
      <c r="D326" s="124" t="s">
        <v>877</v>
      </c>
      <c r="E326" s="124" t="s">
        <v>878</v>
      </c>
      <c r="F326" s="124" t="s">
        <v>879</v>
      </c>
      <c r="G326" s="125">
        <v>1</v>
      </c>
      <c r="H326" s="125">
        <v>230</v>
      </c>
      <c r="I326" s="126">
        <v>32</v>
      </c>
      <c r="J326" s="125" t="s">
        <v>6</v>
      </c>
      <c r="K326" s="60"/>
      <c r="L326" s="60"/>
      <c r="M326" s="60"/>
      <c r="N326" s="60"/>
      <c r="O326" s="81"/>
    </row>
    <row r="327" spans="2:15" x14ac:dyDescent="0.55000000000000004">
      <c r="B327" s="60" t="s">
        <v>875</v>
      </c>
      <c r="C327" s="60" t="s">
        <v>876</v>
      </c>
      <c r="D327" s="124" t="s">
        <v>877</v>
      </c>
      <c r="E327" s="124" t="s">
        <v>878</v>
      </c>
      <c r="F327" s="124" t="s">
        <v>879</v>
      </c>
      <c r="G327" s="125">
        <v>3</v>
      </c>
      <c r="H327" s="125">
        <v>400</v>
      </c>
      <c r="I327" s="126">
        <v>32</v>
      </c>
      <c r="J327" s="125" t="s">
        <v>6</v>
      </c>
      <c r="K327" s="60"/>
      <c r="L327" s="60"/>
      <c r="M327" s="60"/>
      <c r="N327" s="60"/>
      <c r="O327" s="60"/>
    </row>
    <row r="328" spans="2:15" x14ac:dyDescent="0.55000000000000004">
      <c r="B328" s="60" t="s">
        <v>914</v>
      </c>
      <c r="C328" s="60" t="s">
        <v>916</v>
      </c>
      <c r="D328" s="60" t="s">
        <v>917</v>
      </c>
      <c r="E328" s="60" t="s">
        <v>917</v>
      </c>
      <c r="F328" s="60"/>
      <c r="G328" s="93">
        <v>3</v>
      </c>
      <c r="H328" s="93">
        <v>400</v>
      </c>
      <c r="I328" s="93">
        <v>32</v>
      </c>
      <c r="J328" s="93" t="s">
        <v>6</v>
      </c>
      <c r="K328" s="60"/>
      <c r="L328" s="60"/>
      <c r="M328" s="60"/>
      <c r="N328" s="60"/>
      <c r="O328" s="60"/>
    </row>
    <row r="329" spans="2:15" x14ac:dyDescent="0.55000000000000004">
      <c r="B329" s="60" t="s">
        <v>915</v>
      </c>
      <c r="C329" s="60" t="s">
        <v>916</v>
      </c>
      <c r="D329" s="128" t="s">
        <v>918</v>
      </c>
      <c r="E329" s="128" t="s">
        <v>918</v>
      </c>
      <c r="F329" s="128"/>
      <c r="G329" s="129">
        <v>1</v>
      </c>
      <c r="H329" s="129">
        <v>230</v>
      </c>
      <c r="I329" s="130">
        <v>32</v>
      </c>
      <c r="J329" s="129" t="s">
        <v>6</v>
      </c>
      <c r="K329" s="60"/>
      <c r="L329" s="60"/>
      <c r="M329" s="60"/>
      <c r="N329" s="60"/>
      <c r="O329" s="60"/>
    </row>
    <row r="330" spans="2:15" x14ac:dyDescent="0.55000000000000004">
      <c r="B330" s="60" t="s">
        <v>953</v>
      </c>
      <c r="C330" s="60" t="s">
        <v>891</v>
      </c>
      <c r="D330" s="128" t="s">
        <v>961</v>
      </c>
      <c r="E330" s="128" t="s">
        <v>957</v>
      </c>
      <c r="F330" s="128"/>
      <c r="G330" s="129">
        <v>3</v>
      </c>
      <c r="H330" s="129">
        <v>400</v>
      </c>
      <c r="I330" s="130">
        <v>64</v>
      </c>
      <c r="J330" s="129" t="s">
        <v>6</v>
      </c>
      <c r="K330" s="60"/>
      <c r="L330" s="60"/>
      <c r="M330" s="60"/>
      <c r="N330" s="60"/>
      <c r="O330" s="60"/>
    </row>
    <row r="331" spans="2:15" x14ac:dyDescent="0.55000000000000004">
      <c r="B331" s="60" t="s">
        <v>954</v>
      </c>
      <c r="C331" s="60" t="s">
        <v>891</v>
      </c>
      <c r="D331" s="128" t="s">
        <v>961</v>
      </c>
      <c r="E331" s="128" t="s">
        <v>958</v>
      </c>
      <c r="F331" s="128"/>
      <c r="G331" s="129">
        <v>1</v>
      </c>
      <c r="H331" s="129">
        <v>230</v>
      </c>
      <c r="I331" s="130">
        <v>64</v>
      </c>
      <c r="J331" s="129" t="s">
        <v>6</v>
      </c>
      <c r="K331" s="60"/>
      <c r="L331" s="60"/>
      <c r="M331" s="60"/>
      <c r="N331" s="60"/>
      <c r="O331" s="60"/>
    </row>
    <row r="332" spans="2:15" x14ac:dyDescent="0.55000000000000004">
      <c r="B332" s="60" t="s">
        <v>955</v>
      </c>
      <c r="C332" s="60" t="s">
        <v>891</v>
      </c>
      <c r="D332" s="128" t="s">
        <v>962</v>
      </c>
      <c r="E332" s="128" t="s">
        <v>959</v>
      </c>
      <c r="F332" s="128"/>
      <c r="G332" s="129">
        <v>3</v>
      </c>
      <c r="H332" s="129">
        <v>400</v>
      </c>
      <c r="I332" s="130">
        <v>64</v>
      </c>
      <c r="J332" s="129" t="s">
        <v>6</v>
      </c>
      <c r="K332" s="60"/>
      <c r="L332" s="60"/>
      <c r="M332" s="60"/>
      <c r="N332" s="60"/>
      <c r="O332" s="60"/>
    </row>
    <row r="333" spans="2:15" x14ac:dyDescent="0.55000000000000004">
      <c r="B333" s="60" t="s">
        <v>956</v>
      </c>
      <c r="C333" s="60" t="s">
        <v>891</v>
      </c>
      <c r="D333" s="128" t="s">
        <v>962</v>
      </c>
      <c r="E333" s="128" t="s">
        <v>960</v>
      </c>
      <c r="F333" s="128"/>
      <c r="G333" s="129">
        <v>1</v>
      </c>
      <c r="H333" s="129">
        <v>230</v>
      </c>
      <c r="I333" s="130">
        <v>64</v>
      </c>
      <c r="J333" s="129" t="s">
        <v>6</v>
      </c>
      <c r="K333" s="60"/>
      <c r="L333" s="60"/>
      <c r="M333" s="60"/>
      <c r="N333" s="60"/>
      <c r="O333" s="60"/>
    </row>
  </sheetData>
  <mergeCells count="10">
    <mergeCell ref="H2:H3"/>
    <mergeCell ref="I2:I3"/>
    <mergeCell ref="J2:J3"/>
    <mergeCell ref="K2:O2"/>
    <mergeCell ref="B2:B3"/>
    <mergeCell ref="C2:C3"/>
    <mergeCell ref="D2:D3"/>
    <mergeCell ref="E2:E3"/>
    <mergeCell ref="F2:F3"/>
    <mergeCell ref="G2:G3"/>
  </mergeCells>
  <phoneticPr fontId="28" type="noConversion"/>
  <dataValidations count="3">
    <dataValidation type="list" allowBlank="1" showInputMessage="1" showErrorMessage="1" sqref="O19:O322" xr:uid="{00000000-0002-0000-0200-000000000000}">
      <formula1>"Compliant, Further information required, Awaiting assessment"</formula1>
    </dataValidation>
    <dataValidation type="list" allowBlank="1" showInputMessage="1" showErrorMessage="1" sqref="K19:K322" xr:uid="{00000000-0002-0000-0200-000001000000}">
      <formula1>"Yes, No"</formula1>
    </dataValidation>
    <dataValidation type="list" allowBlank="1" showInputMessage="1" showErrorMessage="1" sqref="N4:N322" xr:uid="{00000000-0002-0000-0200-000002000000}">
      <formula1>"G99/GB,G99/NI,Both"</formula1>
    </dataValidation>
  </dataValidation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151"/>
  <sheetViews>
    <sheetView workbookViewId="0">
      <selection activeCell="D58" sqref="D58"/>
    </sheetView>
  </sheetViews>
  <sheetFormatPr defaultColWidth="10.9453125" defaultRowHeight="14.4" x14ac:dyDescent="0.55000000000000004"/>
  <cols>
    <col min="1" max="1" width="7.68359375" customWidth="1"/>
    <col min="2" max="2" width="1.68359375" customWidth="1"/>
    <col min="3" max="3" width="11.68359375" customWidth="1"/>
    <col min="4" max="4" width="13.68359375" customWidth="1"/>
    <col min="5" max="5" width="13" customWidth="1"/>
    <col min="6" max="6" width="1.68359375" customWidth="1"/>
    <col min="7" max="7" width="11.68359375" customWidth="1"/>
    <col min="8" max="8" width="13.68359375" customWidth="1"/>
    <col min="9" max="9" width="11.3125" customWidth="1"/>
    <col min="10" max="10" width="1.68359375" customWidth="1"/>
    <col min="11" max="11" width="11.68359375" customWidth="1"/>
    <col min="12" max="12" width="13.68359375" customWidth="1"/>
    <col min="13" max="13" width="11.3125" customWidth="1"/>
    <col min="14" max="14" width="1.68359375" customWidth="1"/>
    <col min="15" max="15" width="73.3125" customWidth="1"/>
  </cols>
  <sheetData>
    <row r="1" spans="2:14" ht="14.7" thickBot="1" x14ac:dyDescent="0.6"/>
    <row r="2" spans="2:14" ht="14.7" thickBot="1" x14ac:dyDescent="0.6">
      <c r="B2" s="5"/>
      <c r="C2" s="6"/>
      <c r="D2" s="6"/>
      <c r="E2" s="6"/>
      <c r="F2" s="6"/>
      <c r="G2" s="6"/>
      <c r="H2" s="6"/>
      <c r="I2" s="6"/>
      <c r="J2" s="6"/>
      <c r="K2" s="6"/>
      <c r="L2" s="6"/>
      <c r="M2" s="6"/>
      <c r="N2" s="7"/>
    </row>
    <row r="3" spans="2:14" ht="36" thickBot="1" x14ac:dyDescent="0.6">
      <c r="B3" s="8"/>
      <c r="C3" s="235" t="s">
        <v>94</v>
      </c>
      <c r="D3" s="236"/>
      <c r="E3" s="236"/>
      <c r="F3" s="236"/>
      <c r="G3" s="236"/>
      <c r="H3" s="236"/>
      <c r="I3" s="236"/>
      <c r="J3" s="236"/>
      <c r="K3" s="236"/>
      <c r="L3" s="236"/>
      <c r="M3" s="237"/>
      <c r="N3" s="9"/>
    </row>
    <row r="4" spans="2:14" ht="15.75" customHeight="1" thickBot="1" x14ac:dyDescent="0.6">
      <c r="B4" s="8"/>
      <c r="C4" s="49"/>
      <c r="N4" s="9"/>
    </row>
    <row r="5" spans="2:14" ht="50.5" customHeight="1" thickBot="1" x14ac:dyDescent="0.6">
      <c r="B5" s="8"/>
      <c r="C5" s="45" t="s">
        <v>37</v>
      </c>
      <c r="D5" s="269" t="s">
        <v>52</v>
      </c>
      <c r="E5" s="270"/>
      <c r="F5" s="270"/>
      <c r="G5" s="270"/>
      <c r="H5" s="270"/>
      <c r="I5" s="270"/>
      <c r="J5" s="270"/>
      <c r="K5" s="270"/>
      <c r="L5" s="270"/>
      <c r="M5" s="271"/>
      <c r="N5" s="9"/>
    </row>
    <row r="6" spans="2:14" ht="14.7" thickBot="1" x14ac:dyDescent="0.6">
      <c r="B6" s="8"/>
      <c r="C6" s="2"/>
      <c r="N6" s="9"/>
    </row>
    <row r="7" spans="2:14" x14ac:dyDescent="0.55000000000000004">
      <c r="B7" s="8"/>
      <c r="C7" s="238" t="s">
        <v>37</v>
      </c>
      <c r="D7" s="246" t="s">
        <v>50</v>
      </c>
      <c r="E7" s="247"/>
      <c r="F7" s="247"/>
      <c r="G7" s="247"/>
      <c r="H7" s="247"/>
      <c r="I7" s="247"/>
      <c r="J7" s="247"/>
      <c r="K7" s="247"/>
      <c r="L7" s="247"/>
      <c r="M7" s="248"/>
      <c r="N7" s="9"/>
    </row>
    <row r="8" spans="2:14" x14ac:dyDescent="0.55000000000000004">
      <c r="B8" s="8"/>
      <c r="C8" s="239"/>
      <c r="D8" s="249"/>
      <c r="E8" s="250"/>
      <c r="F8" s="250"/>
      <c r="G8" s="250"/>
      <c r="H8" s="250"/>
      <c r="I8" s="250"/>
      <c r="J8" s="250"/>
      <c r="K8" s="250"/>
      <c r="L8" s="250"/>
      <c r="M8" s="251"/>
      <c r="N8" s="9"/>
    </row>
    <row r="9" spans="2:14" x14ac:dyDescent="0.55000000000000004">
      <c r="B9" s="8"/>
      <c r="C9" s="239"/>
      <c r="D9" s="249"/>
      <c r="E9" s="250"/>
      <c r="F9" s="250"/>
      <c r="G9" s="250"/>
      <c r="H9" s="250"/>
      <c r="I9" s="250"/>
      <c r="J9" s="250"/>
      <c r="K9" s="250"/>
      <c r="L9" s="250"/>
      <c r="M9" s="251"/>
      <c r="N9" s="9"/>
    </row>
    <row r="10" spans="2:14" ht="14.7" thickBot="1" x14ac:dyDescent="0.6">
      <c r="B10" s="8"/>
      <c r="C10" s="240"/>
      <c r="D10" s="252"/>
      <c r="E10" s="253"/>
      <c r="F10" s="253"/>
      <c r="G10" s="253"/>
      <c r="H10" s="253"/>
      <c r="I10" s="253"/>
      <c r="J10" s="253"/>
      <c r="K10" s="253"/>
      <c r="L10" s="253"/>
      <c r="M10" s="254"/>
      <c r="N10" s="9"/>
    </row>
    <row r="11" spans="2:14" ht="14.7" thickBot="1" x14ac:dyDescent="0.6">
      <c r="B11" s="10"/>
      <c r="C11" s="50"/>
      <c r="D11" s="11"/>
      <c r="E11" s="11"/>
      <c r="F11" s="11"/>
      <c r="G11" s="11"/>
      <c r="H11" s="11"/>
      <c r="I11" s="11"/>
      <c r="J11" s="11"/>
      <c r="K11" s="11"/>
      <c r="L11" s="11"/>
      <c r="M11" s="11"/>
      <c r="N11" s="12"/>
    </row>
    <row r="12" spans="2:14" ht="36" thickBot="1" x14ac:dyDescent="1.35">
      <c r="B12" s="5"/>
      <c r="C12" s="57" t="s">
        <v>34</v>
      </c>
      <c r="D12" s="6"/>
      <c r="E12" s="6"/>
      <c r="F12" s="6"/>
      <c r="G12" s="6"/>
      <c r="H12" s="6"/>
      <c r="I12" s="6"/>
      <c r="J12" s="6"/>
      <c r="K12" s="6"/>
      <c r="L12" s="6"/>
      <c r="M12" s="6"/>
      <c r="N12" s="7"/>
    </row>
    <row r="13" spans="2:14" ht="14.5" customHeight="1" x14ac:dyDescent="2.2000000000000002">
      <c r="B13" s="19"/>
      <c r="C13" s="55"/>
      <c r="D13" s="20"/>
      <c r="E13" s="20"/>
      <c r="F13" s="20"/>
      <c r="G13" s="20"/>
      <c r="H13" s="20"/>
      <c r="I13" s="20"/>
      <c r="J13" s="20"/>
      <c r="K13" s="20"/>
      <c r="L13" s="20"/>
      <c r="M13" s="20"/>
      <c r="N13" s="21"/>
    </row>
    <row r="14" spans="2:14" ht="30.6" x14ac:dyDescent="1.1000000000000001">
      <c r="B14" s="22"/>
      <c r="C14" s="23" t="s">
        <v>58</v>
      </c>
      <c r="D14" s="24"/>
      <c r="E14" s="24"/>
      <c r="F14" s="24"/>
      <c r="G14" s="24"/>
      <c r="H14" s="24"/>
      <c r="I14" s="24"/>
      <c r="J14" s="24"/>
      <c r="K14" s="24"/>
      <c r="L14" s="24"/>
      <c r="M14" s="24"/>
      <c r="N14" s="25"/>
    </row>
    <row r="15" spans="2:14" ht="14.5" customHeight="1" thickBot="1" x14ac:dyDescent="1.1499999999999999">
      <c r="B15" s="26"/>
      <c r="C15" s="54"/>
      <c r="D15" s="27"/>
      <c r="E15" s="27"/>
      <c r="F15" s="27"/>
      <c r="G15" s="27"/>
      <c r="H15" s="27"/>
      <c r="I15" s="27"/>
      <c r="J15" s="27"/>
      <c r="K15" s="27"/>
      <c r="L15" s="27"/>
      <c r="M15" s="27"/>
      <c r="N15" s="28"/>
    </row>
    <row r="16" spans="2:14" ht="14.7" thickBot="1" x14ac:dyDescent="0.6">
      <c r="B16" s="8"/>
      <c r="C16" s="2"/>
      <c r="N16" s="9"/>
    </row>
    <row r="17" spans="2:14" x14ac:dyDescent="0.55000000000000004">
      <c r="B17" s="8"/>
      <c r="C17" s="217" t="s">
        <v>0</v>
      </c>
      <c r="D17" s="262"/>
      <c r="E17" s="219"/>
      <c r="F17" s="219"/>
      <c r="G17" s="220"/>
      <c r="H17" s="267"/>
      <c r="I17" s="225"/>
      <c r="J17" s="225"/>
      <c r="K17" s="225"/>
      <c r="L17" s="225"/>
      <c r="M17" s="268"/>
      <c r="N17" s="9"/>
    </row>
    <row r="18" spans="2:14" x14ac:dyDescent="0.55000000000000004">
      <c r="B18" s="8"/>
      <c r="C18" s="263" t="s">
        <v>28</v>
      </c>
      <c r="D18" s="264"/>
      <c r="E18" s="265"/>
      <c r="F18" s="265"/>
      <c r="G18" s="266"/>
      <c r="H18" s="260"/>
      <c r="I18" s="229"/>
      <c r="J18" s="229"/>
      <c r="K18" s="229"/>
      <c r="L18" s="229"/>
      <c r="M18" s="261"/>
      <c r="N18" s="9"/>
    </row>
    <row r="19" spans="2:14" x14ac:dyDescent="0.55000000000000004">
      <c r="B19" s="8"/>
      <c r="C19" s="263" t="s">
        <v>71</v>
      </c>
      <c r="D19" s="264"/>
      <c r="E19" s="265"/>
      <c r="F19" s="265"/>
      <c r="G19" s="266"/>
      <c r="H19" s="260"/>
      <c r="I19" s="229"/>
      <c r="J19" s="229"/>
      <c r="K19" s="229"/>
      <c r="L19" s="229"/>
      <c r="M19" s="261"/>
      <c r="N19" s="9"/>
    </row>
    <row r="20" spans="2:14" x14ac:dyDescent="0.55000000000000004">
      <c r="B20" s="8"/>
      <c r="C20" s="263" t="s">
        <v>1</v>
      </c>
      <c r="D20" s="264"/>
      <c r="E20" s="264"/>
      <c r="F20" s="265"/>
      <c r="G20" s="266"/>
      <c r="H20" s="274"/>
      <c r="I20" s="265"/>
      <c r="J20" s="265"/>
      <c r="K20" s="265"/>
      <c r="L20" s="265"/>
      <c r="M20" s="275"/>
      <c r="N20" s="9"/>
    </row>
    <row r="21" spans="2:14" x14ac:dyDescent="0.55000000000000004">
      <c r="B21" s="8"/>
      <c r="C21" s="263" t="s">
        <v>78</v>
      </c>
      <c r="D21" s="265"/>
      <c r="E21" s="265"/>
      <c r="F21" s="265"/>
      <c r="G21" s="266"/>
      <c r="H21" s="274"/>
      <c r="I21" s="265"/>
      <c r="J21" s="265"/>
      <c r="K21" s="265"/>
      <c r="L21" s="265"/>
      <c r="M21" s="275"/>
      <c r="N21" s="9"/>
    </row>
    <row r="22" spans="2:14" x14ac:dyDescent="0.55000000000000004">
      <c r="B22" s="8"/>
      <c r="C22" s="263" t="s">
        <v>104</v>
      </c>
      <c r="D22" s="264"/>
      <c r="E22" s="264"/>
      <c r="F22" s="265"/>
      <c r="G22" s="266"/>
      <c r="H22" s="260"/>
      <c r="I22" s="229"/>
      <c r="J22" s="229"/>
      <c r="K22" s="229"/>
      <c r="L22" s="229"/>
      <c r="M22" s="261"/>
      <c r="N22" s="9"/>
    </row>
    <row r="23" spans="2:14" ht="14.7" thickBot="1" x14ac:dyDescent="0.6">
      <c r="B23" s="8"/>
      <c r="C23" s="255" t="s">
        <v>105</v>
      </c>
      <c r="D23" s="256"/>
      <c r="E23" s="256"/>
      <c r="F23" s="256"/>
      <c r="G23" s="257"/>
      <c r="H23" s="276"/>
      <c r="I23" s="277"/>
      <c r="J23" s="277"/>
      <c r="K23" s="277"/>
      <c r="L23" s="277"/>
      <c r="M23" s="278"/>
      <c r="N23" s="9"/>
    </row>
    <row r="24" spans="2:14" ht="14.7" thickBot="1" x14ac:dyDescent="0.6">
      <c r="B24" s="8"/>
      <c r="C24" s="64"/>
      <c r="D24" s="65"/>
      <c r="E24" s="66"/>
      <c r="F24" s="66"/>
      <c r="G24" s="66"/>
      <c r="H24" s="66"/>
      <c r="I24" s="66"/>
      <c r="J24" s="66"/>
      <c r="K24" s="66"/>
      <c r="L24" s="66"/>
      <c r="M24" s="66"/>
      <c r="N24" s="9"/>
    </row>
    <row r="25" spans="2:14" x14ac:dyDescent="0.55000000000000004">
      <c r="B25" s="8"/>
      <c r="C25" s="217" t="s">
        <v>16</v>
      </c>
      <c r="D25" s="262"/>
      <c r="E25" s="219"/>
      <c r="F25" s="219"/>
      <c r="G25" s="220"/>
      <c r="H25" s="280"/>
      <c r="I25" s="272"/>
      <c r="J25" s="272"/>
      <c r="K25" s="272"/>
      <c r="L25" s="272"/>
      <c r="M25" s="273"/>
      <c r="N25" s="9"/>
    </row>
    <row r="26" spans="2:14" x14ac:dyDescent="0.55000000000000004">
      <c r="B26" s="8"/>
      <c r="C26" s="263" t="s">
        <v>73</v>
      </c>
      <c r="D26" s="264"/>
      <c r="E26" s="265"/>
      <c r="F26" s="265"/>
      <c r="G26" s="266"/>
      <c r="H26" s="260"/>
      <c r="I26" s="229"/>
      <c r="J26" s="229"/>
      <c r="K26" s="229"/>
      <c r="L26" s="229"/>
      <c r="M26" s="261"/>
      <c r="N26" s="9"/>
    </row>
    <row r="27" spans="2:14" ht="14.7" thickBot="1" x14ac:dyDescent="0.6">
      <c r="B27" s="8"/>
      <c r="C27" s="214" t="s">
        <v>88</v>
      </c>
      <c r="D27" s="279"/>
      <c r="E27" s="205"/>
      <c r="F27" s="205"/>
      <c r="G27" s="216"/>
      <c r="H27" s="276"/>
      <c r="I27" s="277"/>
      <c r="J27" s="277"/>
      <c r="K27" s="277"/>
      <c r="L27" s="277"/>
      <c r="M27" s="278"/>
      <c r="N27" s="9"/>
    </row>
    <row r="28" spans="2:14" ht="14.7" thickBot="1" x14ac:dyDescent="0.6">
      <c r="B28" s="10"/>
      <c r="C28" s="11"/>
      <c r="D28" s="11"/>
      <c r="E28" s="11"/>
      <c r="F28" s="11"/>
      <c r="G28" s="11"/>
      <c r="H28" s="11"/>
      <c r="I28" s="11"/>
      <c r="J28" s="11"/>
      <c r="K28" s="11"/>
      <c r="L28" s="11"/>
      <c r="M28" s="11"/>
      <c r="N28" s="12"/>
    </row>
    <row r="29" spans="2:14" x14ac:dyDescent="0.55000000000000004">
      <c r="B29" s="19"/>
      <c r="C29" s="20"/>
      <c r="D29" s="20"/>
      <c r="E29" s="20"/>
      <c r="F29" s="20"/>
      <c r="G29" s="20"/>
      <c r="H29" s="20"/>
      <c r="I29" s="20"/>
      <c r="J29" s="20"/>
      <c r="K29" s="20"/>
      <c r="L29" s="20"/>
      <c r="M29" s="20"/>
      <c r="N29" s="21"/>
    </row>
    <row r="30" spans="2:14" ht="30.6" x14ac:dyDescent="1.1000000000000001">
      <c r="B30" s="22"/>
      <c r="C30" s="23" t="s">
        <v>29</v>
      </c>
      <c r="D30" s="24"/>
      <c r="E30" s="24"/>
      <c r="F30" s="24"/>
      <c r="G30" s="24"/>
      <c r="H30" s="24"/>
      <c r="I30" s="24"/>
      <c r="J30" s="24"/>
      <c r="K30" s="24"/>
      <c r="L30" s="24"/>
      <c r="M30" s="24"/>
      <c r="N30" s="25"/>
    </row>
    <row r="31" spans="2:14" ht="14.7" thickBot="1" x14ac:dyDescent="0.6">
      <c r="B31" s="26"/>
      <c r="C31" s="27"/>
      <c r="D31" s="27"/>
      <c r="E31" s="27"/>
      <c r="F31" s="27"/>
      <c r="G31" s="27"/>
      <c r="H31" s="27"/>
      <c r="I31" s="27"/>
      <c r="J31" s="27"/>
      <c r="K31" s="27"/>
      <c r="L31" s="27"/>
      <c r="M31" s="27"/>
      <c r="N31" s="28"/>
    </row>
    <row r="32" spans="2:14" x14ac:dyDescent="0.55000000000000004">
      <c r="B32" s="5"/>
      <c r="E32" s="6"/>
      <c r="F32" s="6"/>
      <c r="I32" s="6"/>
      <c r="J32" s="6"/>
      <c r="M32" s="6"/>
      <c r="N32" s="7"/>
    </row>
    <row r="33" spans="2:14" ht="14.7" thickBot="1" x14ac:dyDescent="0.6">
      <c r="B33" s="8"/>
      <c r="N33" s="9"/>
    </row>
    <row r="34" spans="2:14" ht="14.7" thickBot="1" x14ac:dyDescent="0.6">
      <c r="B34" s="8"/>
      <c r="C34" s="29" t="s">
        <v>33</v>
      </c>
      <c r="D34" s="30" t="s">
        <v>32</v>
      </c>
      <c r="G34" s="29" t="s">
        <v>33</v>
      </c>
      <c r="H34" s="30" t="s">
        <v>35</v>
      </c>
      <c r="K34" s="29" t="s">
        <v>33</v>
      </c>
      <c r="L34" s="30" t="s">
        <v>36</v>
      </c>
      <c r="N34" s="9"/>
    </row>
    <row r="35" spans="2:14" ht="14.7" thickBot="1" x14ac:dyDescent="0.6">
      <c r="B35" s="8"/>
      <c r="C35" s="2"/>
      <c r="G35" s="2"/>
      <c r="K35" s="2"/>
      <c r="N35" s="9"/>
    </row>
    <row r="36" spans="2:14" x14ac:dyDescent="0.55000000000000004">
      <c r="B36" s="8"/>
      <c r="C36" s="31"/>
      <c r="D36" s="32" t="s">
        <v>31</v>
      </c>
      <c r="G36" s="31"/>
      <c r="H36" s="32" t="s">
        <v>31</v>
      </c>
      <c r="K36" s="31"/>
      <c r="L36" s="32" t="s">
        <v>31</v>
      </c>
      <c r="N36" s="9"/>
    </row>
    <row r="37" spans="2:14" ht="16.8" x14ac:dyDescent="0.75">
      <c r="B37" s="8"/>
      <c r="C37" s="33" t="s">
        <v>38</v>
      </c>
      <c r="D37" s="15"/>
      <c r="G37" s="33" t="s">
        <v>38</v>
      </c>
      <c r="H37" s="15"/>
      <c r="K37" s="33" t="s">
        <v>38</v>
      </c>
      <c r="L37" s="15"/>
      <c r="N37" s="9"/>
    </row>
    <row r="38" spans="2:14" ht="17.100000000000001" thickBot="1" x14ac:dyDescent="0.8">
      <c r="B38" s="8"/>
      <c r="C38" s="14" t="s">
        <v>39</v>
      </c>
      <c r="D38" s="16"/>
      <c r="G38" s="14" t="s">
        <v>39</v>
      </c>
      <c r="H38" s="16"/>
      <c r="K38" s="14" t="s">
        <v>39</v>
      </c>
      <c r="L38" s="16"/>
      <c r="N38" s="9"/>
    </row>
    <row r="39" spans="2:14" ht="14.7" thickBot="1" x14ac:dyDescent="0.6">
      <c r="B39" s="8"/>
      <c r="N39" s="9"/>
    </row>
    <row r="40" spans="2:14" ht="16.8" x14ac:dyDescent="0.75">
      <c r="B40" s="8"/>
      <c r="C40" s="34"/>
      <c r="D40" s="36" t="s">
        <v>31</v>
      </c>
      <c r="E40" s="37" t="s">
        <v>41</v>
      </c>
      <c r="G40" s="34"/>
      <c r="H40" s="36" t="s">
        <v>31</v>
      </c>
      <c r="I40" s="37" t="s">
        <v>41</v>
      </c>
      <c r="K40" s="34"/>
      <c r="L40" s="36" t="s">
        <v>31</v>
      </c>
      <c r="M40" s="37" t="s">
        <v>41</v>
      </c>
      <c r="N40" s="9"/>
    </row>
    <row r="41" spans="2:14" ht="14.7" thickBot="1" x14ac:dyDescent="0.6">
      <c r="B41" s="8"/>
      <c r="C41" s="35" t="s">
        <v>30</v>
      </c>
      <c r="D41" s="38"/>
      <c r="E41" s="18"/>
      <c r="G41" s="35" t="s">
        <v>30</v>
      </c>
      <c r="H41" s="38"/>
      <c r="I41" s="18"/>
      <c r="K41" s="35" t="s">
        <v>30</v>
      </c>
      <c r="L41" s="38"/>
      <c r="M41" s="18"/>
      <c r="N41" s="9"/>
    </row>
    <row r="42" spans="2:14" ht="14.7" thickBot="1" x14ac:dyDescent="0.6">
      <c r="B42" s="8"/>
      <c r="N42" s="9"/>
    </row>
    <row r="43" spans="2:14" ht="16.8" x14ac:dyDescent="0.75">
      <c r="B43" s="8"/>
      <c r="C43" s="31" t="s">
        <v>43</v>
      </c>
      <c r="D43" s="36" t="s">
        <v>44</v>
      </c>
      <c r="E43" s="32" t="s">
        <v>41</v>
      </c>
      <c r="G43" s="31" t="s">
        <v>43</v>
      </c>
      <c r="H43" s="36" t="s">
        <v>44</v>
      </c>
      <c r="I43" s="32" t="s">
        <v>41</v>
      </c>
      <c r="K43" s="31" t="s">
        <v>43</v>
      </c>
      <c r="L43" s="36" t="s">
        <v>44</v>
      </c>
      <c r="M43" s="32" t="s">
        <v>41</v>
      </c>
      <c r="N43" s="9"/>
    </row>
    <row r="44" spans="2:14" x14ac:dyDescent="0.55000000000000004">
      <c r="B44" s="8"/>
      <c r="C44" s="39">
        <v>2</v>
      </c>
      <c r="D44" s="1"/>
      <c r="E44" s="71"/>
      <c r="G44" s="39">
        <v>2</v>
      </c>
      <c r="H44" s="1"/>
      <c r="I44" s="15"/>
      <c r="K44" s="39">
        <v>2</v>
      </c>
      <c r="L44" s="1"/>
      <c r="M44" s="15"/>
      <c r="N44" s="9"/>
    </row>
    <row r="45" spans="2:14" x14ac:dyDescent="0.55000000000000004">
      <c r="B45" s="8"/>
      <c r="C45" s="39">
        <v>3</v>
      </c>
      <c r="D45" s="1"/>
      <c r="E45" s="71"/>
      <c r="G45" s="39">
        <v>3</v>
      </c>
      <c r="H45" s="1"/>
      <c r="I45" s="15"/>
      <c r="K45" s="39">
        <v>3</v>
      </c>
      <c r="L45" s="1"/>
      <c r="M45" s="15"/>
      <c r="N45" s="9"/>
    </row>
    <row r="46" spans="2:14" x14ac:dyDescent="0.55000000000000004">
      <c r="B46" s="8"/>
      <c r="C46" s="39">
        <v>4</v>
      </c>
      <c r="D46" s="1"/>
      <c r="E46" s="71"/>
      <c r="G46" s="39">
        <v>4</v>
      </c>
      <c r="H46" s="1"/>
      <c r="I46" s="15"/>
      <c r="K46" s="39">
        <v>4</v>
      </c>
      <c r="L46" s="1"/>
      <c r="M46" s="15"/>
      <c r="N46" s="9"/>
    </row>
    <row r="47" spans="2:14" x14ac:dyDescent="0.55000000000000004">
      <c r="B47" s="8"/>
      <c r="C47" s="39">
        <v>5</v>
      </c>
      <c r="D47" s="1"/>
      <c r="E47" s="71"/>
      <c r="G47" s="39">
        <v>5</v>
      </c>
      <c r="H47" s="1"/>
      <c r="I47" s="15"/>
      <c r="K47" s="39">
        <v>5</v>
      </c>
      <c r="L47" s="1"/>
      <c r="M47" s="15"/>
      <c r="N47" s="9"/>
    </row>
    <row r="48" spans="2:14" x14ac:dyDescent="0.55000000000000004">
      <c r="B48" s="8"/>
      <c r="C48" s="39">
        <v>6</v>
      </c>
      <c r="D48" s="1"/>
      <c r="E48" s="71"/>
      <c r="G48" s="39">
        <v>6</v>
      </c>
      <c r="H48" s="1"/>
      <c r="I48" s="15"/>
      <c r="K48" s="39">
        <v>6</v>
      </c>
      <c r="L48" s="1"/>
      <c r="M48" s="15"/>
      <c r="N48" s="9"/>
    </row>
    <row r="49" spans="2:14" x14ac:dyDescent="0.55000000000000004">
      <c r="B49" s="8"/>
      <c r="C49" s="39">
        <v>7</v>
      </c>
      <c r="D49" s="1"/>
      <c r="E49" s="71"/>
      <c r="G49" s="39">
        <v>7</v>
      </c>
      <c r="H49" s="1"/>
      <c r="I49" s="15"/>
      <c r="K49" s="39">
        <v>7</v>
      </c>
      <c r="L49" s="1"/>
      <c r="M49" s="15"/>
      <c r="N49" s="9"/>
    </row>
    <row r="50" spans="2:14" x14ac:dyDescent="0.55000000000000004">
      <c r="B50" s="8"/>
      <c r="C50" s="39">
        <v>8</v>
      </c>
      <c r="D50" s="1"/>
      <c r="E50" s="71"/>
      <c r="G50" s="39">
        <v>8</v>
      </c>
      <c r="H50" s="1"/>
      <c r="I50" s="15"/>
      <c r="K50" s="39">
        <v>8</v>
      </c>
      <c r="L50" s="1"/>
      <c r="M50" s="15"/>
      <c r="N50" s="9"/>
    </row>
    <row r="51" spans="2:14" x14ac:dyDescent="0.55000000000000004">
      <c r="B51" s="8"/>
      <c r="C51" s="39">
        <v>9</v>
      </c>
      <c r="D51" s="1"/>
      <c r="E51" s="71"/>
      <c r="G51" s="39">
        <v>9</v>
      </c>
      <c r="H51" s="1"/>
      <c r="I51" s="15"/>
      <c r="K51" s="39">
        <v>9</v>
      </c>
      <c r="L51" s="1"/>
      <c r="M51" s="15"/>
      <c r="N51" s="9"/>
    </row>
    <row r="52" spans="2:14" x14ac:dyDescent="0.55000000000000004">
      <c r="B52" s="8"/>
      <c r="C52" s="39">
        <v>10</v>
      </c>
      <c r="D52" s="1"/>
      <c r="E52" s="71"/>
      <c r="G52" s="39">
        <v>10</v>
      </c>
      <c r="H52" s="1"/>
      <c r="I52" s="15"/>
      <c r="K52" s="39">
        <v>10</v>
      </c>
      <c r="L52" s="1"/>
      <c r="M52" s="15"/>
      <c r="N52" s="9"/>
    </row>
    <row r="53" spans="2:14" x14ac:dyDescent="0.55000000000000004">
      <c r="B53" s="8"/>
      <c r="C53" s="39">
        <v>11</v>
      </c>
      <c r="D53" s="1"/>
      <c r="E53" s="71"/>
      <c r="G53" s="39">
        <v>11</v>
      </c>
      <c r="H53" s="1"/>
      <c r="I53" s="15"/>
      <c r="K53" s="39">
        <v>11</v>
      </c>
      <c r="L53" s="1"/>
      <c r="M53" s="15"/>
      <c r="N53" s="9"/>
    </row>
    <row r="54" spans="2:14" x14ac:dyDescent="0.55000000000000004">
      <c r="B54" s="8"/>
      <c r="C54" s="39">
        <v>12</v>
      </c>
      <c r="D54" s="1"/>
      <c r="E54" s="71"/>
      <c r="G54" s="39">
        <v>12</v>
      </c>
      <c r="H54" s="1"/>
      <c r="I54" s="15"/>
      <c r="K54" s="39">
        <v>12</v>
      </c>
      <c r="L54" s="1"/>
      <c r="M54" s="15"/>
      <c r="N54" s="9"/>
    </row>
    <row r="55" spans="2:14" ht="14.7" thickBot="1" x14ac:dyDescent="0.6">
      <c r="B55" s="8"/>
      <c r="C55" s="35">
        <v>13</v>
      </c>
      <c r="D55" s="17"/>
      <c r="E55" s="71"/>
      <c r="G55" s="35">
        <v>13</v>
      </c>
      <c r="H55" s="17"/>
      <c r="I55" s="16"/>
      <c r="K55" s="35">
        <v>13</v>
      </c>
      <c r="L55" s="17"/>
      <c r="M55" s="16"/>
      <c r="N55" s="9"/>
    </row>
    <row r="56" spans="2:14" ht="14.7" thickBot="1" x14ac:dyDescent="0.6">
      <c r="B56" s="8"/>
      <c r="N56" s="9"/>
    </row>
    <row r="57" spans="2:14" ht="16.8" x14ac:dyDescent="0.75">
      <c r="B57" s="8"/>
      <c r="C57" s="40"/>
      <c r="D57" s="32" t="s">
        <v>47</v>
      </c>
      <c r="E57" s="2"/>
      <c r="G57" s="40"/>
      <c r="H57" s="32" t="s">
        <v>47</v>
      </c>
      <c r="K57" s="40"/>
      <c r="L57" s="32" t="s">
        <v>47</v>
      </c>
      <c r="N57" s="9"/>
    </row>
    <row r="58" spans="2:14" ht="14.7" thickBot="1" x14ac:dyDescent="0.6">
      <c r="B58" s="8"/>
      <c r="C58" s="35" t="s">
        <v>45</v>
      </c>
      <c r="D58" s="16"/>
      <c r="G58" s="35" t="s">
        <v>45</v>
      </c>
      <c r="H58" s="16"/>
      <c r="K58" s="35" t="s">
        <v>45</v>
      </c>
      <c r="L58" s="16"/>
      <c r="N58" s="9"/>
    </row>
    <row r="59" spans="2:14" ht="14.7" thickBot="1" x14ac:dyDescent="0.6">
      <c r="B59" s="8"/>
      <c r="N59" s="9"/>
    </row>
    <row r="60" spans="2:14" ht="16.8" x14ac:dyDescent="0.75">
      <c r="B60" s="8"/>
      <c r="C60" s="34"/>
      <c r="D60" s="41" t="s">
        <v>48</v>
      </c>
      <c r="E60" s="2"/>
      <c r="G60" s="34"/>
      <c r="H60" s="41" t="s">
        <v>48</v>
      </c>
      <c r="K60" s="34"/>
      <c r="L60" s="41" t="s">
        <v>48</v>
      </c>
      <c r="N60" s="9"/>
    </row>
    <row r="61" spans="2:14" ht="14.7" thickBot="1" x14ac:dyDescent="0.6">
      <c r="B61" s="8"/>
      <c r="C61" s="35" t="s">
        <v>46</v>
      </c>
      <c r="D61" s="16"/>
      <c r="G61" s="35" t="s">
        <v>46</v>
      </c>
      <c r="H61" s="16"/>
      <c r="K61" s="35" t="s">
        <v>46</v>
      </c>
      <c r="L61" s="16"/>
      <c r="N61" s="9"/>
    </row>
    <row r="62" spans="2:14" x14ac:dyDescent="0.55000000000000004">
      <c r="B62" s="8"/>
      <c r="N62" s="9"/>
    </row>
    <row r="63" spans="2:14" ht="14.7" thickBot="1" x14ac:dyDescent="0.6">
      <c r="B63" s="8"/>
      <c r="N63" s="9"/>
    </row>
    <row r="64" spans="2:14" x14ac:dyDescent="0.55000000000000004">
      <c r="B64" s="8"/>
      <c r="C64" s="217" t="s">
        <v>92</v>
      </c>
      <c r="D64" s="219"/>
      <c r="E64" s="219"/>
      <c r="F64" s="219"/>
      <c r="G64" s="220"/>
      <c r="H64" s="272"/>
      <c r="I64" s="272"/>
      <c r="J64" s="272"/>
      <c r="K64" s="272"/>
      <c r="L64" s="273"/>
      <c r="N64" s="9"/>
    </row>
    <row r="65" spans="2:14" ht="14.7" thickBot="1" x14ac:dyDescent="0.6">
      <c r="B65" s="8"/>
      <c r="C65" s="214" t="s">
        <v>91</v>
      </c>
      <c r="D65" s="205"/>
      <c r="E65" s="205"/>
      <c r="F65" s="205"/>
      <c r="G65" s="216"/>
      <c r="H65" s="204"/>
      <c r="I65" s="205"/>
      <c r="J65" s="205"/>
      <c r="K65" s="205"/>
      <c r="L65" s="206"/>
      <c r="N65" s="9"/>
    </row>
    <row r="66" spans="2:14" ht="14.7" thickBot="1" x14ac:dyDescent="0.6">
      <c r="B66" s="10"/>
      <c r="C66" s="11"/>
      <c r="D66" s="11"/>
      <c r="E66" s="11"/>
      <c r="F66" s="11"/>
      <c r="G66" s="11"/>
      <c r="H66" s="11"/>
      <c r="I66" s="11"/>
      <c r="J66" s="11"/>
      <c r="K66" s="11"/>
      <c r="L66" s="11"/>
      <c r="M66" s="11"/>
      <c r="N66" s="12"/>
    </row>
    <row r="67" spans="2:14" x14ac:dyDescent="0.55000000000000004">
      <c r="B67" s="19"/>
      <c r="C67" s="20"/>
      <c r="D67" s="20"/>
      <c r="E67" s="20"/>
      <c r="F67" s="20"/>
      <c r="G67" s="20"/>
      <c r="H67" s="20"/>
      <c r="I67" s="20"/>
      <c r="J67" s="20"/>
      <c r="K67" s="20"/>
      <c r="L67" s="20"/>
      <c r="M67" s="20"/>
      <c r="N67" s="21"/>
    </row>
    <row r="68" spans="2:14" ht="30" customHeight="1" x14ac:dyDescent="1.1000000000000001">
      <c r="B68" s="22"/>
      <c r="C68" s="207" t="s">
        <v>19</v>
      </c>
      <c r="D68" s="208"/>
      <c r="E68" s="209"/>
      <c r="F68" s="209"/>
      <c r="G68" s="209"/>
      <c r="H68" s="209"/>
      <c r="I68" s="209"/>
      <c r="J68" s="209"/>
      <c r="K68" s="209"/>
      <c r="L68" s="24"/>
      <c r="M68" s="24"/>
      <c r="N68" s="25"/>
    </row>
    <row r="69" spans="2:14" ht="15" customHeight="1" thickBot="1" x14ac:dyDescent="0.6">
      <c r="B69" s="26"/>
      <c r="C69" s="47"/>
      <c r="D69" s="47"/>
      <c r="E69" s="47"/>
      <c r="F69" s="47"/>
      <c r="G69" s="47"/>
      <c r="H69" s="47"/>
      <c r="I69" s="47"/>
      <c r="J69" s="47"/>
      <c r="K69" s="47"/>
      <c r="L69" s="27"/>
      <c r="M69" s="27"/>
      <c r="N69" s="28"/>
    </row>
    <row r="70" spans="2:14" ht="14.5" customHeight="1" thickBot="1" x14ac:dyDescent="0.6">
      <c r="B70" s="8"/>
      <c r="C70" s="48"/>
      <c r="D70" s="48"/>
      <c r="E70" s="48"/>
      <c r="F70" s="48"/>
      <c r="G70" s="48"/>
      <c r="H70" s="48"/>
      <c r="I70" s="48"/>
      <c r="J70" s="48"/>
      <c r="K70" s="48"/>
      <c r="N70" s="9"/>
    </row>
    <row r="71" spans="2:14" ht="18" customHeight="1" x14ac:dyDescent="0.55000000000000004">
      <c r="B71" s="8"/>
      <c r="C71" s="258" t="s">
        <v>49</v>
      </c>
      <c r="D71" s="259"/>
      <c r="E71" s="259"/>
      <c r="F71" s="259"/>
      <c r="G71" s="259"/>
      <c r="H71" s="259"/>
      <c r="I71" s="259"/>
      <c r="J71" s="259"/>
      <c r="K71" s="175" t="s">
        <v>64</v>
      </c>
      <c r="L71" s="175"/>
      <c r="M71" s="243"/>
      <c r="N71" s="9"/>
    </row>
    <row r="72" spans="2:14" ht="14.7" thickBot="1" x14ac:dyDescent="0.6">
      <c r="B72" s="8"/>
      <c r="C72" s="202"/>
      <c r="D72" s="203"/>
      <c r="E72" s="203"/>
      <c r="F72" s="203"/>
      <c r="G72" s="203"/>
      <c r="H72" s="203"/>
      <c r="I72" s="203"/>
      <c r="J72" s="203"/>
      <c r="K72" s="244"/>
      <c r="L72" s="244"/>
      <c r="M72" s="245"/>
      <c r="N72" s="9"/>
    </row>
    <row r="73" spans="2:14" ht="14.7" thickBot="1" x14ac:dyDescent="0.6">
      <c r="B73" s="10"/>
      <c r="C73" s="11"/>
      <c r="D73" s="11"/>
      <c r="E73" s="11"/>
      <c r="F73" s="11"/>
      <c r="G73" s="11"/>
      <c r="H73" s="11"/>
      <c r="I73" s="11"/>
      <c r="J73" s="11"/>
      <c r="K73" s="11"/>
      <c r="L73" s="11"/>
      <c r="M73" s="11"/>
      <c r="N73" s="12"/>
    </row>
    <row r="74" spans="2:14" x14ac:dyDescent="0.55000000000000004">
      <c r="B74" s="19"/>
      <c r="C74" s="20"/>
      <c r="D74" s="20"/>
      <c r="E74" s="20"/>
      <c r="F74" s="20"/>
      <c r="G74" s="20"/>
      <c r="H74" s="20"/>
      <c r="I74" s="20"/>
      <c r="J74" s="20"/>
      <c r="K74" s="20"/>
      <c r="L74" s="20"/>
      <c r="M74" s="20"/>
      <c r="N74" s="21"/>
    </row>
    <row r="75" spans="2:14" ht="30" customHeight="1" x14ac:dyDescent="1.1000000000000001">
      <c r="B75" s="22"/>
      <c r="C75" s="207" t="s">
        <v>59</v>
      </c>
      <c r="D75" s="208"/>
      <c r="E75" s="209"/>
      <c r="F75" s="209"/>
      <c r="G75" s="209"/>
      <c r="H75" s="209"/>
      <c r="I75" s="209"/>
      <c r="J75" s="209"/>
      <c r="K75" s="209"/>
      <c r="L75" s="24"/>
      <c r="M75" s="24"/>
      <c r="N75" s="25"/>
    </row>
    <row r="76" spans="2:14" ht="14.7" thickBot="1" x14ac:dyDescent="0.6">
      <c r="B76" s="26"/>
      <c r="C76" s="47"/>
      <c r="D76" s="47"/>
      <c r="E76" s="47"/>
      <c r="F76" s="47"/>
      <c r="G76" s="47"/>
      <c r="H76" s="47"/>
      <c r="I76" s="47"/>
      <c r="J76" s="47"/>
      <c r="K76" s="47"/>
      <c r="L76" s="27"/>
      <c r="M76" s="27"/>
      <c r="N76" s="28"/>
    </row>
    <row r="77" spans="2:14" ht="14.7" thickBot="1" x14ac:dyDescent="0.6">
      <c r="B77" s="8"/>
      <c r="N77" s="9"/>
    </row>
    <row r="78" spans="2:14" x14ac:dyDescent="0.55000000000000004">
      <c r="B78" s="8"/>
      <c r="C78" s="217" t="s">
        <v>89</v>
      </c>
      <c r="D78" s="218"/>
      <c r="E78" s="218"/>
      <c r="F78" s="219"/>
      <c r="G78" s="219"/>
      <c r="H78" s="220"/>
      <c r="I78" s="221"/>
      <c r="J78" s="221"/>
      <c r="K78" s="221"/>
      <c r="L78" s="221"/>
      <c r="M78" s="222"/>
      <c r="N78" s="9"/>
    </row>
    <row r="79" spans="2:14" ht="14.7" thickBot="1" x14ac:dyDescent="0.6">
      <c r="B79" s="8"/>
      <c r="C79" s="214" t="s">
        <v>90</v>
      </c>
      <c r="D79" s="215"/>
      <c r="E79" s="215"/>
      <c r="F79" s="205"/>
      <c r="G79" s="205"/>
      <c r="H79" s="216"/>
      <c r="I79" s="212"/>
      <c r="J79" s="212"/>
      <c r="K79" s="212"/>
      <c r="L79" s="212"/>
      <c r="M79" s="213"/>
      <c r="N79" s="9"/>
    </row>
    <row r="80" spans="2:14" ht="14.7" thickBot="1" x14ac:dyDescent="0.6">
      <c r="B80" s="8"/>
      <c r="C80" s="2"/>
      <c r="D80" s="2"/>
      <c r="E80" s="2"/>
      <c r="N80" s="9"/>
    </row>
    <row r="81" spans="2:14" x14ac:dyDescent="0.55000000000000004">
      <c r="B81" s="8"/>
      <c r="C81" s="223"/>
      <c r="D81" s="224"/>
      <c r="E81" s="224"/>
      <c r="F81" s="225"/>
      <c r="G81" s="225"/>
      <c r="H81" s="226"/>
      <c r="I81" s="67" t="s">
        <v>57</v>
      </c>
      <c r="J81" s="36"/>
      <c r="K81" s="36"/>
      <c r="L81" s="36"/>
      <c r="M81" s="36"/>
      <c r="N81" s="9"/>
    </row>
    <row r="82" spans="2:14" x14ac:dyDescent="0.55000000000000004">
      <c r="B82" s="8"/>
      <c r="C82" s="227" t="s">
        <v>3</v>
      </c>
      <c r="D82" s="228"/>
      <c r="E82" s="228"/>
      <c r="F82" s="229"/>
      <c r="G82" s="229"/>
      <c r="H82" s="230"/>
      <c r="I82" s="210"/>
      <c r="J82" s="210"/>
      <c r="K82" s="210"/>
      <c r="L82" s="210"/>
      <c r="M82" s="211"/>
      <c r="N82" s="9"/>
    </row>
    <row r="83" spans="2:14" ht="14.7" thickBot="1" x14ac:dyDescent="0.6">
      <c r="B83" s="8"/>
      <c r="C83" s="231" t="s">
        <v>56</v>
      </c>
      <c r="D83" s="232"/>
      <c r="E83" s="232"/>
      <c r="F83" s="233"/>
      <c r="G83" s="233"/>
      <c r="H83" s="234"/>
      <c r="I83" s="212"/>
      <c r="J83" s="212"/>
      <c r="K83" s="212"/>
      <c r="L83" s="212"/>
      <c r="M83" s="213"/>
      <c r="N83" s="9"/>
    </row>
    <row r="84" spans="2:14" ht="14.7" thickBot="1" x14ac:dyDescent="0.6">
      <c r="B84" s="8"/>
      <c r="N84" s="9"/>
    </row>
    <row r="85" spans="2:14" x14ac:dyDescent="0.55000000000000004">
      <c r="B85" s="19"/>
      <c r="C85" s="20"/>
      <c r="D85" s="20"/>
      <c r="E85" s="20"/>
      <c r="F85" s="20"/>
      <c r="G85" s="20"/>
      <c r="H85" s="20"/>
      <c r="I85" s="20"/>
      <c r="J85" s="20"/>
      <c r="K85" s="20"/>
      <c r="L85" s="20"/>
      <c r="M85" s="20"/>
      <c r="N85" s="21"/>
    </row>
    <row r="86" spans="2:14" ht="30.6" x14ac:dyDescent="1.1000000000000001">
      <c r="B86" s="22"/>
      <c r="C86" s="23" t="s">
        <v>60</v>
      </c>
      <c r="D86" s="24"/>
      <c r="E86" s="24"/>
      <c r="F86" s="24"/>
      <c r="G86" s="24"/>
      <c r="H86" s="24"/>
      <c r="I86" s="24"/>
      <c r="J86" s="24"/>
      <c r="K86" s="24"/>
      <c r="L86" s="24"/>
      <c r="M86" s="24"/>
      <c r="N86" s="25"/>
    </row>
    <row r="87" spans="2:14" ht="14.7" thickBot="1" x14ac:dyDescent="0.6">
      <c r="B87" s="26"/>
      <c r="C87" s="27"/>
      <c r="D87" s="27"/>
      <c r="E87" s="27"/>
      <c r="F87" s="27"/>
      <c r="G87" s="27"/>
      <c r="H87" s="27"/>
      <c r="I87" s="27"/>
      <c r="J87" s="27"/>
      <c r="K87" s="27"/>
      <c r="L87" s="27"/>
      <c r="M87" s="27"/>
      <c r="N87" s="28"/>
    </row>
    <row r="88" spans="2:14" ht="14.7" thickBot="1" x14ac:dyDescent="0.6">
      <c r="B88" s="5"/>
      <c r="C88" s="6"/>
      <c r="D88" s="6"/>
      <c r="E88" s="6"/>
      <c r="F88" s="6"/>
      <c r="G88" s="6"/>
      <c r="H88" s="6"/>
      <c r="I88" s="6"/>
      <c r="J88" s="6"/>
      <c r="K88" s="6"/>
      <c r="L88" s="6"/>
      <c r="M88" s="6"/>
      <c r="N88" s="7"/>
    </row>
    <row r="89" spans="2:14" ht="14.7" thickBot="1" x14ac:dyDescent="0.6">
      <c r="B89" s="8"/>
      <c r="C89" s="29" t="s">
        <v>63</v>
      </c>
      <c r="D89" s="241"/>
      <c r="E89" s="241"/>
      <c r="F89" s="241"/>
      <c r="G89" s="241"/>
      <c r="H89" s="241"/>
      <c r="I89" s="241"/>
      <c r="J89" s="241"/>
      <c r="K89" s="241"/>
      <c r="L89" s="242"/>
      <c r="N89" s="9"/>
    </row>
    <row r="90" spans="2:14" ht="14.7" thickBot="1" x14ac:dyDescent="0.6">
      <c r="B90" s="10"/>
      <c r="C90" s="11"/>
      <c r="D90" s="11"/>
      <c r="E90" s="11"/>
      <c r="F90" s="11"/>
      <c r="G90" s="11"/>
      <c r="H90" s="11"/>
      <c r="I90" s="11"/>
      <c r="J90" s="11"/>
      <c r="K90" s="11"/>
      <c r="L90" s="11"/>
      <c r="M90" s="11"/>
      <c r="N90" s="12"/>
    </row>
    <row r="116" spans="3:15" x14ac:dyDescent="0.55000000000000004">
      <c r="O116" s="2" t="s">
        <v>62</v>
      </c>
    </row>
    <row r="117" spans="3:15" x14ac:dyDescent="0.55000000000000004">
      <c r="O117" s="2"/>
    </row>
    <row r="118" spans="3:15" x14ac:dyDescent="0.55000000000000004">
      <c r="O118" s="3" t="s">
        <v>2</v>
      </c>
    </row>
    <row r="119" spans="3:15" x14ac:dyDescent="0.55000000000000004">
      <c r="O119" s="3" t="s">
        <v>8</v>
      </c>
    </row>
    <row r="120" spans="3:15" x14ac:dyDescent="0.55000000000000004">
      <c r="O120" s="3" t="s">
        <v>9</v>
      </c>
    </row>
    <row r="122" spans="3:15" x14ac:dyDescent="0.55000000000000004">
      <c r="O122" s="3">
        <v>1</v>
      </c>
    </row>
    <row r="123" spans="3:15" x14ac:dyDescent="0.55000000000000004">
      <c r="O123" s="4" t="s">
        <v>10</v>
      </c>
    </row>
    <row r="124" spans="3:15" x14ac:dyDescent="0.55000000000000004">
      <c r="O124" s="3">
        <v>3</v>
      </c>
    </row>
    <row r="126" spans="3:15" x14ac:dyDescent="0.55000000000000004">
      <c r="O126" s="3">
        <v>230</v>
      </c>
    </row>
    <row r="127" spans="3:15" x14ac:dyDescent="0.55000000000000004">
      <c r="O127" s="3">
        <v>400</v>
      </c>
    </row>
    <row r="128" spans="3:15" x14ac:dyDescent="0.55000000000000004">
      <c r="C128" s="2"/>
    </row>
    <row r="129" spans="15:15" x14ac:dyDescent="0.55000000000000004">
      <c r="O129" s="3" t="s">
        <v>15</v>
      </c>
    </row>
    <row r="130" spans="15:15" x14ac:dyDescent="0.55000000000000004">
      <c r="O130" s="3" t="s">
        <v>17</v>
      </c>
    </row>
    <row r="131" spans="15:15" x14ac:dyDescent="0.55000000000000004">
      <c r="O131" s="3" t="s">
        <v>100</v>
      </c>
    </row>
    <row r="132" spans="15:15" x14ac:dyDescent="0.55000000000000004">
      <c r="O132" s="3" t="s">
        <v>101</v>
      </c>
    </row>
    <row r="133" spans="15:15" x14ac:dyDescent="0.55000000000000004">
      <c r="O133" s="3" t="s">
        <v>74</v>
      </c>
    </row>
    <row r="134" spans="15:15" x14ac:dyDescent="0.55000000000000004">
      <c r="O134" s="3" t="s">
        <v>75</v>
      </c>
    </row>
    <row r="135" spans="15:15" x14ac:dyDescent="0.55000000000000004">
      <c r="O135" s="3" t="s">
        <v>76</v>
      </c>
    </row>
    <row r="136" spans="15:15" x14ac:dyDescent="0.55000000000000004">
      <c r="O136" s="3" t="s">
        <v>77</v>
      </c>
    </row>
    <row r="138" spans="15:15" x14ac:dyDescent="0.55000000000000004">
      <c r="O138" s="3" t="s">
        <v>25</v>
      </c>
    </row>
    <row r="139" spans="15:15" x14ac:dyDescent="0.55000000000000004">
      <c r="O139" s="3" t="s">
        <v>26</v>
      </c>
    </row>
    <row r="141" spans="15:15" x14ac:dyDescent="0.55000000000000004">
      <c r="O141" s="3" t="s">
        <v>4</v>
      </c>
    </row>
    <row r="142" spans="15:15" x14ac:dyDescent="0.55000000000000004">
      <c r="O142" s="3" t="s">
        <v>11</v>
      </c>
    </row>
    <row r="143" spans="15:15" x14ac:dyDescent="0.55000000000000004">
      <c r="O143" s="3" t="s">
        <v>12</v>
      </c>
    </row>
    <row r="144" spans="15:15" x14ac:dyDescent="0.55000000000000004">
      <c r="O144" s="3" t="s">
        <v>13</v>
      </c>
    </row>
    <row r="146" spans="15:15" x14ac:dyDescent="0.55000000000000004">
      <c r="O146" s="3" t="s">
        <v>5</v>
      </c>
    </row>
    <row r="147" spans="15:15" x14ac:dyDescent="0.55000000000000004">
      <c r="O147" s="3" t="s">
        <v>14</v>
      </c>
    </row>
    <row r="148" spans="15:15" x14ac:dyDescent="0.55000000000000004">
      <c r="O148" s="3" t="s">
        <v>12</v>
      </c>
    </row>
    <row r="149" spans="15:15" x14ac:dyDescent="0.55000000000000004">
      <c r="O149" s="3" t="s">
        <v>13</v>
      </c>
    </row>
    <row r="151" spans="15:15" x14ac:dyDescent="0.55000000000000004">
      <c r="O151" s="3" t="s">
        <v>61</v>
      </c>
    </row>
  </sheetData>
  <mergeCells count="44">
    <mergeCell ref="D5:M5"/>
    <mergeCell ref="C65:G65"/>
    <mergeCell ref="C64:G64"/>
    <mergeCell ref="H64:L64"/>
    <mergeCell ref="C22:G22"/>
    <mergeCell ref="H20:M20"/>
    <mergeCell ref="H23:M23"/>
    <mergeCell ref="H18:M18"/>
    <mergeCell ref="H19:M19"/>
    <mergeCell ref="H21:M21"/>
    <mergeCell ref="C25:G25"/>
    <mergeCell ref="C26:G26"/>
    <mergeCell ref="C27:G27"/>
    <mergeCell ref="H27:M27"/>
    <mergeCell ref="H26:M26"/>
    <mergeCell ref="H25:M25"/>
    <mergeCell ref="C3:M3"/>
    <mergeCell ref="C7:C10"/>
    <mergeCell ref="D89:L89"/>
    <mergeCell ref="K71:M71"/>
    <mergeCell ref="K72:M72"/>
    <mergeCell ref="D7:M10"/>
    <mergeCell ref="C68:K68"/>
    <mergeCell ref="C23:G23"/>
    <mergeCell ref="C71:J71"/>
    <mergeCell ref="H22:M22"/>
    <mergeCell ref="C17:G17"/>
    <mergeCell ref="C18:G18"/>
    <mergeCell ref="C19:G19"/>
    <mergeCell ref="C20:G20"/>
    <mergeCell ref="C21:G21"/>
    <mergeCell ref="H17:M17"/>
    <mergeCell ref="C72:J72"/>
    <mergeCell ref="H65:L65"/>
    <mergeCell ref="C75:K75"/>
    <mergeCell ref="I82:M82"/>
    <mergeCell ref="I83:M83"/>
    <mergeCell ref="C79:H79"/>
    <mergeCell ref="C78:H78"/>
    <mergeCell ref="I78:M78"/>
    <mergeCell ref="I79:M79"/>
    <mergeCell ref="C81:H81"/>
    <mergeCell ref="C82:H82"/>
    <mergeCell ref="C83:H83"/>
  </mergeCells>
  <dataValidations count="7">
    <dataValidation type="list" allowBlank="1" showInputMessage="1" showErrorMessage="1" sqref="C72:J72" xr:uid="{00000000-0002-0000-0300-000000000000}">
      <formula1>$O$138:$O$139</formula1>
    </dataValidation>
    <dataValidation type="list" allowBlank="1" showInputMessage="1" showErrorMessage="1" sqref="H20:M20" xr:uid="{00000000-0002-0000-0300-000001000000}">
      <formula1>$O$122:$O$124</formula1>
    </dataValidation>
    <dataValidation type="list" allowBlank="1" showInputMessage="1" showErrorMessage="1" sqref="H21:M21" xr:uid="{00000000-0002-0000-0300-000002000000}">
      <formula1>$O$126:$O$127</formula1>
    </dataValidation>
    <dataValidation type="list" allowBlank="1" showInputMessage="1" showErrorMessage="1" sqref="H25:M25" xr:uid="{00000000-0002-0000-0300-000003000000}">
      <formula1>$O$129:$O$136</formula1>
    </dataValidation>
    <dataValidation type="list" allowBlank="1" showInputMessage="1" showErrorMessage="1" sqref="I82:M82" xr:uid="{00000000-0002-0000-0300-000004000000}">
      <formula1>$O$141:$O$144</formula1>
    </dataValidation>
    <dataValidation type="list" allowBlank="1" showInputMessage="1" showErrorMessage="1" sqref="I83:M83" xr:uid="{00000000-0002-0000-0300-000005000000}">
      <formula1>$O$146:$O$149</formula1>
    </dataValidation>
    <dataValidation type="list" allowBlank="1" showInputMessage="1" showErrorMessage="1" sqref="D89:L89" xr:uid="{00000000-0002-0000-0300-000006000000}">
      <formula1>$O$178</formula1>
    </dataValidation>
  </dataValidations>
  <pageMargins left="0.7" right="0.7" top="0.75" bottom="0.75" header="0.3" footer="0.3"/>
  <pageSetup paperSize="9" scale="49" orientation="portrait"/>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178"/>
  <sheetViews>
    <sheetView workbookViewId="0">
      <selection activeCell="H27" sqref="H27:M27"/>
    </sheetView>
  </sheetViews>
  <sheetFormatPr defaultColWidth="10.9453125" defaultRowHeight="14.4" x14ac:dyDescent="0.55000000000000004"/>
  <cols>
    <col min="1" max="1" width="7.68359375" customWidth="1"/>
    <col min="2" max="2" width="1.68359375" customWidth="1"/>
    <col min="3" max="3" width="11.68359375" customWidth="1"/>
    <col min="4" max="4" width="13.68359375" customWidth="1"/>
    <col min="5" max="5" width="13" customWidth="1"/>
    <col min="6" max="6" width="1.68359375" customWidth="1"/>
    <col min="7" max="7" width="11.68359375" customWidth="1"/>
    <col min="8" max="8" width="13.68359375" customWidth="1"/>
    <col min="9" max="9" width="11.3125" customWidth="1"/>
    <col min="10" max="10" width="1.68359375" customWidth="1"/>
    <col min="11" max="11" width="11.68359375" customWidth="1"/>
    <col min="12" max="12" width="13.68359375" customWidth="1"/>
    <col min="13" max="13" width="11.3125" customWidth="1"/>
    <col min="14" max="14" width="1.68359375" customWidth="1"/>
    <col min="15" max="15" width="73.3125" customWidth="1"/>
  </cols>
  <sheetData>
    <row r="1" spans="2:14" ht="14.7" thickBot="1" x14ac:dyDescent="0.6"/>
    <row r="2" spans="2:14" ht="14.7" thickBot="1" x14ac:dyDescent="0.6">
      <c r="B2" s="5"/>
      <c r="C2" s="6"/>
      <c r="D2" s="6"/>
      <c r="E2" s="6"/>
      <c r="F2" s="6"/>
      <c r="G2" s="6"/>
      <c r="H2" s="6"/>
      <c r="I2" s="6"/>
      <c r="J2" s="6"/>
      <c r="K2" s="6"/>
      <c r="L2" s="6"/>
      <c r="M2" s="6"/>
      <c r="N2" s="7"/>
    </row>
    <row r="3" spans="2:14" ht="61.5" thickBot="1" x14ac:dyDescent="0.6">
      <c r="B3" s="8"/>
      <c r="C3" s="287" t="s">
        <v>95</v>
      </c>
      <c r="D3" s="288"/>
      <c r="E3" s="288"/>
      <c r="F3" s="288"/>
      <c r="G3" s="288"/>
      <c r="H3" s="288"/>
      <c r="I3" s="288"/>
      <c r="J3" s="288"/>
      <c r="K3" s="288"/>
      <c r="L3" s="288"/>
      <c r="M3" s="289"/>
      <c r="N3" s="9"/>
    </row>
    <row r="4" spans="2:14" ht="15.75" customHeight="1" thickBot="1" x14ac:dyDescent="0.6">
      <c r="B4" s="8"/>
      <c r="C4" s="49"/>
      <c r="N4" s="9"/>
    </row>
    <row r="5" spans="2:14" ht="50.5" customHeight="1" thickBot="1" x14ac:dyDescent="0.6">
      <c r="B5" s="8"/>
      <c r="C5" s="45" t="s">
        <v>37</v>
      </c>
      <c r="D5" s="269" t="s">
        <v>53</v>
      </c>
      <c r="E5" s="270"/>
      <c r="F5" s="270"/>
      <c r="G5" s="270"/>
      <c r="H5" s="270"/>
      <c r="I5" s="270"/>
      <c r="J5" s="270"/>
      <c r="K5" s="270"/>
      <c r="L5" s="270"/>
      <c r="M5" s="271"/>
      <c r="N5" s="9"/>
    </row>
    <row r="6" spans="2:14" ht="14.7" thickBot="1" x14ac:dyDescent="0.6">
      <c r="B6" s="8"/>
      <c r="C6" s="2"/>
      <c r="N6" s="9"/>
    </row>
    <row r="7" spans="2:14" ht="15" customHeight="1" x14ac:dyDescent="0.55000000000000004">
      <c r="B7" s="8"/>
      <c r="C7" s="238" t="s">
        <v>37</v>
      </c>
      <c r="D7" s="290" t="s">
        <v>51</v>
      </c>
      <c r="E7" s="291"/>
      <c r="F7" s="291"/>
      <c r="G7" s="291"/>
      <c r="H7" s="291"/>
      <c r="I7" s="291"/>
      <c r="J7" s="291"/>
      <c r="K7" s="291"/>
      <c r="L7" s="291"/>
      <c r="M7" s="292"/>
      <c r="N7" s="9"/>
    </row>
    <row r="8" spans="2:14" ht="15" customHeight="1" x14ac:dyDescent="0.55000000000000004">
      <c r="B8" s="8"/>
      <c r="C8" s="239"/>
      <c r="D8" s="293"/>
      <c r="E8" s="294"/>
      <c r="F8" s="294"/>
      <c r="G8" s="294"/>
      <c r="H8" s="294"/>
      <c r="I8" s="294"/>
      <c r="J8" s="294"/>
      <c r="K8" s="294"/>
      <c r="L8" s="294"/>
      <c r="M8" s="295"/>
      <c r="N8" s="9"/>
    </row>
    <row r="9" spans="2:14" ht="15" customHeight="1" x14ac:dyDescent="0.55000000000000004">
      <c r="B9" s="8"/>
      <c r="C9" s="239"/>
      <c r="D9" s="293"/>
      <c r="E9" s="294"/>
      <c r="F9" s="294"/>
      <c r="G9" s="294"/>
      <c r="H9" s="294"/>
      <c r="I9" s="294"/>
      <c r="J9" s="294"/>
      <c r="K9" s="294"/>
      <c r="L9" s="294"/>
      <c r="M9" s="295"/>
      <c r="N9" s="9"/>
    </row>
    <row r="10" spans="2:14" ht="15.75" customHeight="1" thickBot="1" x14ac:dyDescent="0.6">
      <c r="B10" s="8"/>
      <c r="C10" s="240"/>
      <c r="D10" s="296"/>
      <c r="E10" s="297"/>
      <c r="F10" s="297"/>
      <c r="G10" s="297"/>
      <c r="H10" s="297"/>
      <c r="I10" s="297"/>
      <c r="J10" s="297"/>
      <c r="K10" s="297"/>
      <c r="L10" s="297"/>
      <c r="M10" s="298"/>
      <c r="N10" s="9"/>
    </row>
    <row r="11" spans="2:14" ht="14.7" thickBot="1" x14ac:dyDescent="0.6">
      <c r="B11" s="10"/>
      <c r="C11" s="50"/>
      <c r="D11" s="11"/>
      <c r="E11" s="11"/>
      <c r="F11" s="11"/>
      <c r="G11" s="11"/>
      <c r="H11" s="11"/>
      <c r="I11" s="11"/>
      <c r="J11" s="11"/>
      <c r="K11" s="11"/>
      <c r="L11" s="11"/>
      <c r="M11" s="11"/>
      <c r="N11" s="12"/>
    </row>
    <row r="12" spans="2:14" ht="36" thickBot="1" x14ac:dyDescent="1.35">
      <c r="B12" s="5"/>
      <c r="C12" s="57" t="s">
        <v>34</v>
      </c>
      <c r="D12" s="6"/>
      <c r="E12" s="6"/>
      <c r="F12" s="6"/>
      <c r="G12" s="6"/>
      <c r="H12" s="6"/>
      <c r="I12" s="6"/>
      <c r="J12" s="6"/>
      <c r="K12" s="6"/>
      <c r="L12" s="6"/>
      <c r="M12" s="6"/>
      <c r="N12" s="7"/>
    </row>
    <row r="13" spans="2:14" ht="14.5" customHeight="1" x14ac:dyDescent="2.2000000000000002">
      <c r="B13" s="19"/>
      <c r="C13" s="55"/>
      <c r="D13" s="20"/>
      <c r="E13" s="20"/>
      <c r="F13" s="20"/>
      <c r="G13" s="20"/>
      <c r="H13" s="20"/>
      <c r="I13" s="20"/>
      <c r="J13" s="20"/>
      <c r="K13" s="20"/>
      <c r="L13" s="20"/>
      <c r="M13" s="20"/>
      <c r="N13" s="21"/>
    </row>
    <row r="14" spans="2:14" ht="30.6" x14ac:dyDescent="1.1000000000000001">
      <c r="B14" s="22"/>
      <c r="C14" s="23" t="s">
        <v>58</v>
      </c>
      <c r="D14" s="24"/>
      <c r="E14" s="24"/>
      <c r="F14" s="24"/>
      <c r="G14" s="24"/>
      <c r="H14" s="24"/>
      <c r="I14" s="24"/>
      <c r="J14" s="24"/>
      <c r="K14" s="24"/>
      <c r="L14" s="24"/>
      <c r="M14" s="24"/>
      <c r="N14" s="25"/>
    </row>
    <row r="15" spans="2:14" ht="14.5" customHeight="1" thickBot="1" x14ac:dyDescent="1.1499999999999999">
      <c r="B15" s="26"/>
      <c r="C15" s="54"/>
      <c r="D15" s="27"/>
      <c r="E15" s="27"/>
      <c r="F15" s="27"/>
      <c r="G15" s="27"/>
      <c r="H15" s="27"/>
      <c r="I15" s="27"/>
      <c r="J15" s="27"/>
      <c r="K15" s="27"/>
      <c r="L15" s="27"/>
      <c r="M15" s="27"/>
      <c r="N15" s="28"/>
    </row>
    <row r="16" spans="2:14" ht="14.7" thickBot="1" x14ac:dyDescent="0.6">
      <c r="B16" s="8"/>
      <c r="C16" s="2"/>
      <c r="N16" s="9"/>
    </row>
    <row r="17" spans="2:14" x14ac:dyDescent="0.55000000000000004">
      <c r="B17" s="8"/>
      <c r="C17" s="217" t="s">
        <v>0</v>
      </c>
      <c r="D17" s="262"/>
      <c r="E17" s="219"/>
      <c r="F17" s="219"/>
      <c r="G17" s="220"/>
      <c r="H17" s="267"/>
      <c r="I17" s="225"/>
      <c r="J17" s="225"/>
      <c r="K17" s="225"/>
      <c r="L17" s="225"/>
      <c r="M17" s="268"/>
      <c r="N17" s="9"/>
    </row>
    <row r="18" spans="2:14" x14ac:dyDescent="0.55000000000000004">
      <c r="B18" s="8"/>
      <c r="C18" s="263" t="s">
        <v>28</v>
      </c>
      <c r="D18" s="264"/>
      <c r="E18" s="265"/>
      <c r="F18" s="265"/>
      <c r="G18" s="266"/>
      <c r="H18" s="260"/>
      <c r="I18" s="229"/>
      <c r="J18" s="229"/>
      <c r="K18" s="229"/>
      <c r="L18" s="229"/>
      <c r="M18" s="261"/>
      <c r="N18" s="9"/>
    </row>
    <row r="19" spans="2:14" x14ac:dyDescent="0.55000000000000004">
      <c r="B19" s="8"/>
      <c r="C19" s="263" t="s">
        <v>71</v>
      </c>
      <c r="D19" s="264"/>
      <c r="E19" s="265"/>
      <c r="F19" s="265"/>
      <c r="G19" s="266"/>
      <c r="H19" s="260"/>
      <c r="I19" s="229"/>
      <c r="J19" s="229"/>
      <c r="K19" s="229"/>
      <c r="L19" s="229"/>
      <c r="M19" s="261"/>
      <c r="N19" s="9"/>
    </row>
    <row r="20" spans="2:14" x14ac:dyDescent="0.55000000000000004">
      <c r="B20" s="8"/>
      <c r="C20" s="263" t="s">
        <v>1</v>
      </c>
      <c r="D20" s="264"/>
      <c r="E20" s="264"/>
      <c r="F20" s="265"/>
      <c r="G20" s="266"/>
      <c r="H20" s="274"/>
      <c r="I20" s="265"/>
      <c r="J20" s="265"/>
      <c r="K20" s="265"/>
      <c r="L20" s="265"/>
      <c r="M20" s="275"/>
      <c r="N20" s="9"/>
    </row>
    <row r="21" spans="2:14" x14ac:dyDescent="0.55000000000000004">
      <c r="B21" s="8"/>
      <c r="C21" s="263" t="s">
        <v>78</v>
      </c>
      <c r="D21" s="265"/>
      <c r="E21" s="265"/>
      <c r="F21" s="265"/>
      <c r="G21" s="266"/>
      <c r="H21" s="274"/>
      <c r="I21" s="265"/>
      <c r="J21" s="265"/>
      <c r="K21" s="265"/>
      <c r="L21" s="265"/>
      <c r="M21" s="275"/>
      <c r="N21" s="9"/>
    </row>
    <row r="22" spans="2:14" x14ac:dyDescent="0.55000000000000004">
      <c r="B22" s="8"/>
      <c r="C22" s="263" t="s">
        <v>104</v>
      </c>
      <c r="D22" s="264"/>
      <c r="E22" s="264"/>
      <c r="F22" s="265"/>
      <c r="G22" s="266"/>
      <c r="H22" s="274"/>
      <c r="I22" s="265"/>
      <c r="J22" s="265"/>
      <c r="K22" s="265"/>
      <c r="L22" s="265"/>
      <c r="M22" s="275"/>
      <c r="N22" s="9"/>
    </row>
    <row r="23" spans="2:14" ht="14.7" thickBot="1" x14ac:dyDescent="0.6">
      <c r="B23" s="8"/>
      <c r="C23" s="255" t="s">
        <v>105</v>
      </c>
      <c r="D23" s="256"/>
      <c r="E23" s="256"/>
      <c r="F23" s="256"/>
      <c r="G23" s="257"/>
      <c r="H23" s="281"/>
      <c r="I23" s="256"/>
      <c r="J23" s="256"/>
      <c r="K23" s="256"/>
      <c r="L23" s="256"/>
      <c r="M23" s="282"/>
      <c r="N23" s="9"/>
    </row>
    <row r="24" spans="2:14" ht="14.7" thickBot="1" x14ac:dyDescent="0.6">
      <c r="B24" s="8"/>
      <c r="C24" s="64"/>
      <c r="D24" s="65"/>
      <c r="E24" s="66"/>
      <c r="F24" s="66"/>
      <c r="G24" s="66"/>
      <c r="H24" s="66"/>
      <c r="I24" s="66"/>
      <c r="J24" s="66"/>
      <c r="K24" s="66"/>
      <c r="L24" s="66"/>
      <c r="M24" s="66"/>
      <c r="N24" s="9"/>
    </row>
    <row r="25" spans="2:14" x14ac:dyDescent="0.55000000000000004">
      <c r="B25" s="8"/>
      <c r="C25" s="217" t="s">
        <v>16</v>
      </c>
      <c r="D25" s="262"/>
      <c r="E25" s="219"/>
      <c r="F25" s="219"/>
      <c r="G25" s="220"/>
      <c r="H25" s="280"/>
      <c r="I25" s="272"/>
      <c r="J25" s="272"/>
      <c r="K25" s="272"/>
      <c r="L25" s="272"/>
      <c r="M25" s="273"/>
      <c r="N25" s="9"/>
    </row>
    <row r="26" spans="2:14" x14ac:dyDescent="0.55000000000000004">
      <c r="B26" s="8"/>
      <c r="C26" s="263" t="s">
        <v>73</v>
      </c>
      <c r="D26" s="264"/>
      <c r="E26" s="265"/>
      <c r="F26" s="265"/>
      <c r="G26" s="266"/>
      <c r="H26" s="274"/>
      <c r="I26" s="283"/>
      <c r="J26" s="283"/>
      <c r="K26" s="283"/>
      <c r="L26" s="283"/>
      <c r="M26" s="284"/>
      <c r="N26" s="9"/>
    </row>
    <row r="27" spans="2:14" ht="14.7" thickBot="1" x14ac:dyDescent="0.6">
      <c r="B27" s="8"/>
      <c r="C27" s="214" t="s">
        <v>88</v>
      </c>
      <c r="D27" s="279"/>
      <c r="E27" s="205"/>
      <c r="F27" s="205"/>
      <c r="G27" s="216"/>
      <c r="H27" s="285"/>
      <c r="I27" s="204"/>
      <c r="J27" s="204"/>
      <c r="K27" s="204"/>
      <c r="L27" s="204"/>
      <c r="M27" s="286"/>
      <c r="N27" s="9"/>
    </row>
    <row r="28" spans="2:14" ht="14.7" thickBot="1" x14ac:dyDescent="0.6">
      <c r="B28" s="10"/>
      <c r="C28" s="11"/>
      <c r="D28" s="11"/>
      <c r="E28" s="11"/>
      <c r="F28" s="11"/>
      <c r="G28" s="11"/>
      <c r="H28" s="11"/>
      <c r="I28" s="11"/>
      <c r="J28" s="11"/>
      <c r="K28" s="11"/>
      <c r="L28" s="11"/>
      <c r="M28" s="11"/>
      <c r="N28" s="12"/>
    </row>
    <row r="29" spans="2:14" x14ac:dyDescent="0.55000000000000004">
      <c r="B29" s="19"/>
      <c r="C29" s="20"/>
      <c r="D29" s="20"/>
      <c r="E29" s="20"/>
      <c r="F29" s="20"/>
      <c r="G29" s="20"/>
      <c r="H29" s="20"/>
      <c r="I29" s="20"/>
      <c r="J29" s="20"/>
      <c r="K29" s="20"/>
      <c r="L29" s="20"/>
      <c r="M29" s="20"/>
      <c r="N29" s="21"/>
    </row>
    <row r="30" spans="2:14" ht="30.6" x14ac:dyDescent="1.1000000000000001">
      <c r="B30" s="22"/>
      <c r="C30" s="23" t="s">
        <v>29</v>
      </c>
      <c r="D30" s="24"/>
      <c r="E30" s="24"/>
      <c r="F30" s="24"/>
      <c r="G30" s="24"/>
      <c r="H30" s="24"/>
      <c r="I30" s="24"/>
      <c r="J30" s="24"/>
      <c r="K30" s="24"/>
      <c r="L30" s="24"/>
      <c r="M30" s="24"/>
      <c r="N30" s="25"/>
    </row>
    <row r="31" spans="2:14" ht="14.7" thickBot="1" x14ac:dyDescent="0.6">
      <c r="B31" s="26"/>
      <c r="C31" s="27"/>
      <c r="D31" s="27"/>
      <c r="E31" s="27"/>
      <c r="F31" s="27"/>
      <c r="G31" s="27"/>
      <c r="H31" s="27"/>
      <c r="I31" s="27"/>
      <c r="J31" s="27"/>
      <c r="K31" s="27"/>
      <c r="L31" s="27"/>
      <c r="M31" s="27"/>
      <c r="N31" s="28"/>
    </row>
    <row r="32" spans="2:14" x14ac:dyDescent="0.55000000000000004">
      <c r="B32" s="5"/>
      <c r="E32" s="6"/>
      <c r="F32" s="6"/>
      <c r="I32" s="6"/>
      <c r="J32" s="6"/>
      <c r="M32" s="6"/>
      <c r="N32" s="7"/>
    </row>
    <row r="33" spans="2:14" ht="14.7" thickBot="1" x14ac:dyDescent="0.6">
      <c r="B33" s="8"/>
      <c r="N33" s="9"/>
    </row>
    <row r="34" spans="2:14" ht="14.7" thickBot="1" x14ac:dyDescent="0.6">
      <c r="B34" s="8"/>
      <c r="C34" s="29" t="s">
        <v>33</v>
      </c>
      <c r="D34" s="30" t="s">
        <v>32</v>
      </c>
      <c r="G34" s="29" t="s">
        <v>33</v>
      </c>
      <c r="H34" s="30" t="s">
        <v>35</v>
      </c>
      <c r="K34" s="29" t="s">
        <v>33</v>
      </c>
      <c r="L34" s="30" t="s">
        <v>36</v>
      </c>
      <c r="N34" s="9"/>
    </row>
    <row r="35" spans="2:14" ht="14.7" thickBot="1" x14ac:dyDescent="0.6">
      <c r="B35" s="8"/>
      <c r="C35" s="2"/>
      <c r="G35" s="2"/>
      <c r="K35" s="2"/>
      <c r="N35" s="9"/>
    </row>
    <row r="36" spans="2:14" x14ac:dyDescent="0.55000000000000004">
      <c r="B36" s="8"/>
      <c r="C36" s="31"/>
      <c r="D36" s="32" t="s">
        <v>31</v>
      </c>
      <c r="G36" s="31"/>
      <c r="H36" s="32" t="s">
        <v>31</v>
      </c>
      <c r="K36" s="31"/>
      <c r="L36" s="32" t="s">
        <v>31</v>
      </c>
      <c r="N36" s="9"/>
    </row>
    <row r="37" spans="2:14" ht="16.8" x14ac:dyDescent="0.75">
      <c r="B37" s="8"/>
      <c r="C37" s="33" t="s">
        <v>38</v>
      </c>
      <c r="D37" s="15"/>
      <c r="G37" s="33" t="s">
        <v>38</v>
      </c>
      <c r="H37" s="15"/>
      <c r="K37" s="33" t="s">
        <v>38</v>
      </c>
      <c r="L37" s="15"/>
      <c r="N37" s="9"/>
    </row>
    <row r="38" spans="2:14" ht="17.100000000000001" thickBot="1" x14ac:dyDescent="0.8">
      <c r="B38" s="8"/>
      <c r="C38" s="14" t="s">
        <v>39</v>
      </c>
      <c r="D38" s="16"/>
      <c r="G38" s="14" t="s">
        <v>39</v>
      </c>
      <c r="H38" s="16"/>
      <c r="K38" s="14" t="s">
        <v>39</v>
      </c>
      <c r="L38" s="16"/>
      <c r="N38" s="9"/>
    </row>
    <row r="39" spans="2:14" ht="14.7" thickBot="1" x14ac:dyDescent="0.6">
      <c r="B39" s="8"/>
      <c r="N39" s="9"/>
    </row>
    <row r="40" spans="2:14" ht="16.8" x14ac:dyDescent="0.75">
      <c r="B40" s="8"/>
      <c r="C40" s="34"/>
      <c r="D40" s="36" t="s">
        <v>31</v>
      </c>
      <c r="E40" s="37" t="s">
        <v>41</v>
      </c>
      <c r="G40" s="34"/>
      <c r="H40" s="36" t="s">
        <v>31</v>
      </c>
      <c r="I40" s="37" t="s">
        <v>41</v>
      </c>
      <c r="K40" s="34"/>
      <c r="L40" s="36" t="s">
        <v>31</v>
      </c>
      <c r="M40" s="37" t="s">
        <v>41</v>
      </c>
      <c r="N40" s="9"/>
    </row>
    <row r="41" spans="2:14" ht="14.7" thickBot="1" x14ac:dyDescent="0.6">
      <c r="B41" s="8"/>
      <c r="C41" s="35" t="s">
        <v>30</v>
      </c>
      <c r="D41" s="38"/>
      <c r="E41" s="18"/>
      <c r="G41" s="35" t="s">
        <v>30</v>
      </c>
      <c r="H41" s="38"/>
      <c r="I41" s="18"/>
      <c r="K41" s="35" t="s">
        <v>30</v>
      </c>
      <c r="L41" s="38"/>
      <c r="M41" s="18"/>
      <c r="N41" s="9"/>
    </row>
    <row r="42" spans="2:14" ht="14.7" thickBot="1" x14ac:dyDescent="0.6">
      <c r="B42" s="8"/>
      <c r="N42" s="9"/>
    </row>
    <row r="43" spans="2:14" ht="16.8" x14ac:dyDescent="0.75">
      <c r="B43" s="8"/>
      <c r="C43" s="31" t="s">
        <v>43</v>
      </c>
      <c r="D43" s="36" t="s">
        <v>44</v>
      </c>
      <c r="E43" s="32" t="s">
        <v>41</v>
      </c>
      <c r="G43" s="31" t="s">
        <v>43</v>
      </c>
      <c r="H43" s="36" t="s">
        <v>44</v>
      </c>
      <c r="I43" s="32" t="s">
        <v>41</v>
      </c>
      <c r="K43" s="31" t="s">
        <v>43</v>
      </c>
      <c r="L43" s="36" t="s">
        <v>44</v>
      </c>
      <c r="M43" s="32" t="s">
        <v>41</v>
      </c>
      <c r="N43" s="9"/>
    </row>
    <row r="44" spans="2:14" x14ac:dyDescent="0.55000000000000004">
      <c r="B44" s="8"/>
      <c r="C44" s="39">
        <v>2</v>
      </c>
      <c r="D44" s="1"/>
      <c r="E44" s="15"/>
      <c r="G44" s="39">
        <v>2</v>
      </c>
      <c r="H44" s="1"/>
      <c r="I44" s="15"/>
      <c r="K44" s="39">
        <v>2</v>
      </c>
      <c r="L44" s="1"/>
      <c r="M44" s="15"/>
      <c r="N44" s="9"/>
    </row>
    <row r="45" spans="2:14" x14ac:dyDescent="0.55000000000000004">
      <c r="B45" s="8"/>
      <c r="C45" s="39">
        <v>3</v>
      </c>
      <c r="D45" s="1"/>
      <c r="E45" s="15"/>
      <c r="G45" s="39">
        <v>3</v>
      </c>
      <c r="H45" s="1"/>
      <c r="I45" s="15"/>
      <c r="K45" s="39">
        <v>3</v>
      </c>
      <c r="L45" s="1"/>
      <c r="M45" s="15"/>
      <c r="N45" s="9"/>
    </row>
    <row r="46" spans="2:14" x14ac:dyDescent="0.55000000000000004">
      <c r="B46" s="8"/>
      <c r="C46" s="39">
        <v>4</v>
      </c>
      <c r="D46" s="1"/>
      <c r="E46" s="15"/>
      <c r="G46" s="39">
        <v>4</v>
      </c>
      <c r="H46" s="1"/>
      <c r="I46" s="15"/>
      <c r="K46" s="39">
        <v>4</v>
      </c>
      <c r="L46" s="1"/>
      <c r="M46" s="15"/>
      <c r="N46" s="9"/>
    </row>
    <row r="47" spans="2:14" x14ac:dyDescent="0.55000000000000004">
      <c r="B47" s="8"/>
      <c r="C47" s="39">
        <v>5</v>
      </c>
      <c r="D47" s="1"/>
      <c r="E47" s="15"/>
      <c r="G47" s="39">
        <v>5</v>
      </c>
      <c r="H47" s="1"/>
      <c r="I47" s="15"/>
      <c r="K47" s="39">
        <v>5</v>
      </c>
      <c r="L47" s="1"/>
      <c r="M47" s="15"/>
      <c r="N47" s="9"/>
    </row>
    <row r="48" spans="2:14" x14ac:dyDescent="0.55000000000000004">
      <c r="B48" s="8"/>
      <c r="C48" s="39">
        <v>6</v>
      </c>
      <c r="D48" s="1"/>
      <c r="E48" s="15"/>
      <c r="G48" s="39">
        <v>6</v>
      </c>
      <c r="H48" s="1"/>
      <c r="I48" s="15"/>
      <c r="K48" s="39">
        <v>6</v>
      </c>
      <c r="L48" s="1"/>
      <c r="M48" s="15"/>
      <c r="N48" s="9"/>
    </row>
    <row r="49" spans="2:14" x14ac:dyDescent="0.55000000000000004">
      <c r="B49" s="8"/>
      <c r="C49" s="39">
        <v>7</v>
      </c>
      <c r="D49" s="1"/>
      <c r="E49" s="15"/>
      <c r="G49" s="39">
        <v>7</v>
      </c>
      <c r="H49" s="1"/>
      <c r="I49" s="15"/>
      <c r="K49" s="39">
        <v>7</v>
      </c>
      <c r="L49" s="1"/>
      <c r="M49" s="15"/>
      <c r="N49" s="9"/>
    </row>
    <row r="50" spans="2:14" x14ac:dyDescent="0.55000000000000004">
      <c r="B50" s="8"/>
      <c r="C50" s="39">
        <v>8</v>
      </c>
      <c r="D50" s="1"/>
      <c r="E50" s="15"/>
      <c r="G50" s="39">
        <v>8</v>
      </c>
      <c r="H50" s="1"/>
      <c r="I50" s="15"/>
      <c r="K50" s="39">
        <v>8</v>
      </c>
      <c r="L50" s="1"/>
      <c r="M50" s="15"/>
      <c r="N50" s="9"/>
    </row>
    <row r="51" spans="2:14" x14ac:dyDescent="0.55000000000000004">
      <c r="B51" s="8"/>
      <c r="C51" s="39">
        <v>9</v>
      </c>
      <c r="D51" s="1"/>
      <c r="E51" s="15"/>
      <c r="G51" s="39">
        <v>9</v>
      </c>
      <c r="H51" s="1"/>
      <c r="I51" s="15"/>
      <c r="K51" s="39">
        <v>9</v>
      </c>
      <c r="L51" s="1"/>
      <c r="M51" s="15"/>
      <c r="N51" s="9"/>
    </row>
    <row r="52" spans="2:14" x14ac:dyDescent="0.55000000000000004">
      <c r="B52" s="8"/>
      <c r="C52" s="39">
        <v>10</v>
      </c>
      <c r="D52" s="1"/>
      <c r="E52" s="15"/>
      <c r="G52" s="39">
        <v>10</v>
      </c>
      <c r="H52" s="1"/>
      <c r="I52" s="15"/>
      <c r="K52" s="39">
        <v>10</v>
      </c>
      <c r="L52" s="1"/>
      <c r="M52" s="15"/>
      <c r="N52" s="9"/>
    </row>
    <row r="53" spans="2:14" x14ac:dyDescent="0.55000000000000004">
      <c r="B53" s="8"/>
      <c r="C53" s="39">
        <v>11</v>
      </c>
      <c r="D53" s="1"/>
      <c r="E53" s="15"/>
      <c r="G53" s="39">
        <v>11</v>
      </c>
      <c r="H53" s="1"/>
      <c r="I53" s="15"/>
      <c r="K53" s="39">
        <v>11</v>
      </c>
      <c r="L53" s="1"/>
      <c r="M53" s="15"/>
      <c r="N53" s="9"/>
    </row>
    <row r="54" spans="2:14" x14ac:dyDescent="0.55000000000000004">
      <c r="B54" s="8"/>
      <c r="C54" s="39">
        <v>12</v>
      </c>
      <c r="D54" s="1"/>
      <c r="E54" s="15"/>
      <c r="G54" s="39">
        <v>12</v>
      </c>
      <c r="H54" s="1"/>
      <c r="I54" s="15"/>
      <c r="K54" s="39">
        <v>12</v>
      </c>
      <c r="L54" s="1"/>
      <c r="M54" s="15"/>
      <c r="N54" s="9"/>
    </row>
    <row r="55" spans="2:14" x14ac:dyDescent="0.55000000000000004">
      <c r="B55" s="8"/>
      <c r="C55" s="39">
        <v>13</v>
      </c>
      <c r="D55" s="1"/>
      <c r="E55" s="15"/>
      <c r="G55" s="39">
        <v>13</v>
      </c>
      <c r="H55" s="1"/>
      <c r="I55" s="15"/>
      <c r="K55" s="39">
        <v>13</v>
      </c>
      <c r="L55" s="1"/>
      <c r="M55" s="15"/>
      <c r="N55" s="9"/>
    </row>
    <row r="56" spans="2:14" x14ac:dyDescent="0.55000000000000004">
      <c r="B56" s="8"/>
      <c r="C56" s="68">
        <v>14</v>
      </c>
      <c r="D56" s="69"/>
      <c r="E56" s="70"/>
      <c r="G56" s="68">
        <v>14</v>
      </c>
      <c r="H56" s="69"/>
      <c r="I56" s="70"/>
      <c r="K56" s="68">
        <v>14</v>
      </c>
      <c r="L56" s="69"/>
      <c r="M56" s="70"/>
      <c r="N56" s="9"/>
    </row>
    <row r="57" spans="2:14" x14ac:dyDescent="0.55000000000000004">
      <c r="B57" s="8"/>
      <c r="C57" s="44">
        <v>15</v>
      </c>
      <c r="D57" s="42"/>
      <c r="E57" s="43"/>
      <c r="G57" s="44">
        <v>15</v>
      </c>
      <c r="H57" s="42"/>
      <c r="I57" s="43"/>
      <c r="K57" s="44">
        <v>15</v>
      </c>
      <c r="L57" s="42"/>
      <c r="M57" s="43"/>
      <c r="N57" s="9"/>
    </row>
    <row r="58" spans="2:14" x14ac:dyDescent="0.55000000000000004">
      <c r="B58" s="8"/>
      <c r="C58" s="44">
        <v>16</v>
      </c>
      <c r="D58" s="42"/>
      <c r="E58" s="43"/>
      <c r="G58" s="44">
        <v>16</v>
      </c>
      <c r="H58" s="42"/>
      <c r="I58" s="43"/>
      <c r="K58" s="44">
        <v>16</v>
      </c>
      <c r="L58" s="42"/>
      <c r="M58" s="43"/>
      <c r="N58" s="9"/>
    </row>
    <row r="59" spans="2:14" x14ac:dyDescent="0.55000000000000004">
      <c r="B59" s="8"/>
      <c r="C59" s="44">
        <v>17</v>
      </c>
      <c r="D59" s="42"/>
      <c r="E59" s="43"/>
      <c r="G59" s="44">
        <v>17</v>
      </c>
      <c r="H59" s="42"/>
      <c r="I59" s="43"/>
      <c r="K59" s="44">
        <v>17</v>
      </c>
      <c r="L59" s="42"/>
      <c r="M59" s="43"/>
      <c r="N59" s="9"/>
    </row>
    <row r="60" spans="2:14" x14ac:dyDescent="0.55000000000000004">
      <c r="B60" s="8"/>
      <c r="C60" s="44">
        <v>18</v>
      </c>
      <c r="D60" s="42"/>
      <c r="E60" s="43"/>
      <c r="G60" s="44">
        <v>18</v>
      </c>
      <c r="H60" s="42"/>
      <c r="I60" s="43"/>
      <c r="K60" s="44">
        <v>18</v>
      </c>
      <c r="L60" s="42"/>
      <c r="M60" s="43"/>
      <c r="N60" s="9"/>
    </row>
    <row r="61" spans="2:14" x14ac:dyDescent="0.55000000000000004">
      <c r="B61" s="8"/>
      <c r="C61" s="44">
        <v>19</v>
      </c>
      <c r="D61" s="42"/>
      <c r="E61" s="43"/>
      <c r="G61" s="44">
        <v>19</v>
      </c>
      <c r="H61" s="42"/>
      <c r="I61" s="43"/>
      <c r="K61" s="44">
        <v>19</v>
      </c>
      <c r="L61" s="42"/>
      <c r="M61" s="43"/>
      <c r="N61" s="9"/>
    </row>
    <row r="62" spans="2:14" x14ac:dyDescent="0.55000000000000004">
      <c r="B62" s="8"/>
      <c r="C62" s="44">
        <v>20</v>
      </c>
      <c r="D62" s="42"/>
      <c r="E62" s="43"/>
      <c r="G62" s="44">
        <v>20</v>
      </c>
      <c r="H62" s="42"/>
      <c r="I62" s="43"/>
      <c r="K62" s="44">
        <v>20</v>
      </c>
      <c r="L62" s="42"/>
      <c r="M62" s="43"/>
      <c r="N62" s="9"/>
    </row>
    <row r="63" spans="2:14" x14ac:dyDescent="0.55000000000000004">
      <c r="B63" s="8"/>
      <c r="C63" s="44">
        <v>21</v>
      </c>
      <c r="D63" s="42"/>
      <c r="E63" s="43"/>
      <c r="G63" s="44">
        <v>21</v>
      </c>
      <c r="H63" s="42"/>
      <c r="I63" s="43"/>
      <c r="K63" s="44">
        <v>21</v>
      </c>
      <c r="L63" s="42"/>
      <c r="M63" s="43"/>
      <c r="N63" s="9"/>
    </row>
    <row r="64" spans="2:14" x14ac:dyDescent="0.55000000000000004">
      <c r="B64" s="8"/>
      <c r="C64" s="44">
        <v>22</v>
      </c>
      <c r="D64" s="42"/>
      <c r="E64" s="43"/>
      <c r="G64" s="44">
        <v>22</v>
      </c>
      <c r="H64" s="42"/>
      <c r="I64" s="43"/>
      <c r="K64" s="44">
        <v>22</v>
      </c>
      <c r="L64" s="42"/>
      <c r="M64" s="43"/>
      <c r="N64" s="9"/>
    </row>
    <row r="65" spans="2:14" x14ac:dyDescent="0.55000000000000004">
      <c r="B65" s="8"/>
      <c r="C65" s="44">
        <v>23</v>
      </c>
      <c r="D65" s="42"/>
      <c r="E65" s="43"/>
      <c r="G65" s="44">
        <v>23</v>
      </c>
      <c r="H65" s="42"/>
      <c r="I65" s="43"/>
      <c r="K65" s="44">
        <v>23</v>
      </c>
      <c r="L65" s="42"/>
      <c r="M65" s="43"/>
      <c r="N65" s="9"/>
    </row>
    <row r="66" spans="2:14" x14ac:dyDescent="0.55000000000000004">
      <c r="B66" s="8"/>
      <c r="C66" s="44">
        <v>24</v>
      </c>
      <c r="D66" s="42"/>
      <c r="E66" s="43"/>
      <c r="G66" s="44">
        <v>24</v>
      </c>
      <c r="H66" s="42"/>
      <c r="I66" s="43"/>
      <c r="K66" s="44">
        <v>24</v>
      </c>
      <c r="L66" s="42"/>
      <c r="M66" s="43"/>
      <c r="N66" s="9"/>
    </row>
    <row r="67" spans="2:14" x14ac:dyDescent="0.55000000000000004">
      <c r="B67" s="8"/>
      <c r="C67" s="44">
        <v>25</v>
      </c>
      <c r="D67" s="42"/>
      <c r="E67" s="43"/>
      <c r="G67" s="44">
        <v>25</v>
      </c>
      <c r="H67" s="42"/>
      <c r="I67" s="43"/>
      <c r="K67" s="44">
        <v>25</v>
      </c>
      <c r="L67" s="42"/>
      <c r="M67" s="43"/>
      <c r="N67" s="9"/>
    </row>
    <row r="68" spans="2:14" x14ac:dyDescent="0.55000000000000004">
      <c r="B68" s="8"/>
      <c r="C68" s="44">
        <v>26</v>
      </c>
      <c r="D68" s="42"/>
      <c r="E68" s="43"/>
      <c r="G68" s="44">
        <v>26</v>
      </c>
      <c r="H68" s="42"/>
      <c r="I68" s="43"/>
      <c r="K68" s="44">
        <v>26</v>
      </c>
      <c r="L68" s="42"/>
      <c r="M68" s="43"/>
      <c r="N68" s="9"/>
    </row>
    <row r="69" spans="2:14" x14ac:dyDescent="0.55000000000000004">
      <c r="B69" s="8"/>
      <c r="C69" s="44">
        <v>27</v>
      </c>
      <c r="D69" s="42"/>
      <c r="E69" s="43"/>
      <c r="G69" s="44">
        <v>27</v>
      </c>
      <c r="H69" s="42"/>
      <c r="I69" s="43"/>
      <c r="K69" s="44">
        <v>27</v>
      </c>
      <c r="L69" s="42"/>
      <c r="M69" s="43"/>
      <c r="N69" s="9"/>
    </row>
    <row r="70" spans="2:14" x14ac:dyDescent="0.55000000000000004">
      <c r="B70" s="8"/>
      <c r="C70" s="44">
        <v>28</v>
      </c>
      <c r="D70" s="42"/>
      <c r="E70" s="43"/>
      <c r="G70" s="44">
        <v>28</v>
      </c>
      <c r="H70" s="42"/>
      <c r="I70" s="43"/>
      <c r="K70" s="44">
        <v>28</v>
      </c>
      <c r="L70" s="42"/>
      <c r="M70" s="43"/>
      <c r="N70" s="9"/>
    </row>
    <row r="71" spans="2:14" x14ac:dyDescent="0.55000000000000004">
      <c r="B71" s="8"/>
      <c r="C71" s="44">
        <v>29</v>
      </c>
      <c r="D71" s="42"/>
      <c r="E71" s="43"/>
      <c r="G71" s="44">
        <v>29</v>
      </c>
      <c r="H71" s="42"/>
      <c r="I71" s="43"/>
      <c r="K71" s="44">
        <v>29</v>
      </c>
      <c r="L71" s="42"/>
      <c r="M71" s="43"/>
      <c r="N71" s="9"/>
    </row>
    <row r="72" spans="2:14" x14ac:dyDescent="0.55000000000000004">
      <c r="B72" s="8"/>
      <c r="C72" s="44">
        <v>30</v>
      </c>
      <c r="D72" s="42"/>
      <c r="E72" s="43"/>
      <c r="G72" s="44">
        <v>30</v>
      </c>
      <c r="H72" s="42"/>
      <c r="I72" s="43"/>
      <c r="K72" s="44">
        <v>30</v>
      </c>
      <c r="L72" s="42"/>
      <c r="M72" s="43"/>
      <c r="N72" s="9"/>
    </row>
    <row r="73" spans="2:14" x14ac:dyDescent="0.55000000000000004">
      <c r="B73" s="8"/>
      <c r="C73" s="44">
        <v>31</v>
      </c>
      <c r="D73" s="42"/>
      <c r="E73" s="43"/>
      <c r="G73" s="44">
        <v>31</v>
      </c>
      <c r="H73" s="42"/>
      <c r="I73" s="43"/>
      <c r="K73" s="44">
        <v>31</v>
      </c>
      <c r="L73" s="42"/>
      <c r="M73" s="43"/>
      <c r="N73" s="9"/>
    </row>
    <row r="74" spans="2:14" x14ac:dyDescent="0.55000000000000004">
      <c r="B74" s="8"/>
      <c r="C74" s="44">
        <v>32</v>
      </c>
      <c r="D74" s="42"/>
      <c r="E74" s="43"/>
      <c r="G74" s="44">
        <v>32</v>
      </c>
      <c r="H74" s="42"/>
      <c r="I74" s="43"/>
      <c r="K74" s="44">
        <v>32</v>
      </c>
      <c r="L74" s="42"/>
      <c r="M74" s="43"/>
      <c r="N74" s="9"/>
    </row>
    <row r="75" spans="2:14" x14ac:dyDescent="0.55000000000000004">
      <c r="B75" s="8"/>
      <c r="C75" s="44">
        <v>33</v>
      </c>
      <c r="D75" s="42"/>
      <c r="E75" s="43"/>
      <c r="G75" s="44">
        <v>33</v>
      </c>
      <c r="H75" s="42"/>
      <c r="I75" s="43"/>
      <c r="K75" s="44">
        <v>33</v>
      </c>
      <c r="L75" s="42"/>
      <c r="M75" s="43"/>
      <c r="N75" s="9"/>
    </row>
    <row r="76" spans="2:14" x14ac:dyDescent="0.55000000000000004">
      <c r="B76" s="8"/>
      <c r="C76" s="44">
        <v>34</v>
      </c>
      <c r="D76" s="42"/>
      <c r="E76" s="43"/>
      <c r="G76" s="44">
        <v>34</v>
      </c>
      <c r="H76" s="42"/>
      <c r="I76" s="43"/>
      <c r="K76" s="44">
        <v>34</v>
      </c>
      <c r="L76" s="42"/>
      <c r="M76" s="43"/>
      <c r="N76" s="9"/>
    </row>
    <row r="77" spans="2:14" x14ac:dyDescent="0.55000000000000004">
      <c r="B77" s="8"/>
      <c r="C77" s="44">
        <v>35</v>
      </c>
      <c r="D77" s="42"/>
      <c r="E77" s="43"/>
      <c r="G77" s="44">
        <v>35</v>
      </c>
      <c r="H77" s="42"/>
      <c r="I77" s="43"/>
      <c r="K77" s="44">
        <v>35</v>
      </c>
      <c r="L77" s="42"/>
      <c r="M77" s="43"/>
      <c r="N77" s="9"/>
    </row>
    <row r="78" spans="2:14" x14ac:dyDescent="0.55000000000000004">
      <c r="B78" s="8"/>
      <c r="C78" s="44">
        <v>36</v>
      </c>
      <c r="D78" s="42"/>
      <c r="E78" s="43"/>
      <c r="G78" s="44">
        <v>36</v>
      </c>
      <c r="H78" s="42"/>
      <c r="I78" s="43"/>
      <c r="K78" s="44">
        <v>36</v>
      </c>
      <c r="L78" s="42"/>
      <c r="M78" s="43"/>
      <c r="N78" s="9"/>
    </row>
    <row r="79" spans="2:14" x14ac:dyDescent="0.55000000000000004">
      <c r="B79" s="8"/>
      <c r="C79" s="44">
        <v>37</v>
      </c>
      <c r="D79" s="42"/>
      <c r="E79" s="43"/>
      <c r="G79" s="44">
        <v>37</v>
      </c>
      <c r="H79" s="42"/>
      <c r="I79" s="43"/>
      <c r="K79" s="44">
        <v>37</v>
      </c>
      <c r="L79" s="42"/>
      <c r="M79" s="43"/>
      <c r="N79" s="9"/>
    </row>
    <row r="80" spans="2:14" x14ac:dyDescent="0.55000000000000004">
      <c r="B80" s="8"/>
      <c r="C80" s="44">
        <v>38</v>
      </c>
      <c r="D80" s="42"/>
      <c r="E80" s="43"/>
      <c r="G80" s="44">
        <v>38</v>
      </c>
      <c r="H80" s="42"/>
      <c r="I80" s="43"/>
      <c r="K80" s="44">
        <v>38</v>
      </c>
      <c r="L80" s="42"/>
      <c r="M80" s="43"/>
      <c r="N80" s="9"/>
    </row>
    <row r="81" spans="2:14" x14ac:dyDescent="0.55000000000000004">
      <c r="B81" s="8"/>
      <c r="C81" s="44">
        <v>39</v>
      </c>
      <c r="D81" s="42"/>
      <c r="E81" s="43"/>
      <c r="G81" s="44">
        <v>39</v>
      </c>
      <c r="H81" s="42"/>
      <c r="I81" s="43"/>
      <c r="K81" s="44">
        <v>39</v>
      </c>
      <c r="L81" s="42"/>
      <c r="M81" s="43"/>
      <c r="N81" s="9"/>
    </row>
    <row r="82" spans="2:14" ht="14.7" thickBot="1" x14ac:dyDescent="0.6">
      <c r="B82" s="8"/>
      <c r="C82" s="35">
        <v>40</v>
      </c>
      <c r="D82" s="17"/>
      <c r="E82" s="16"/>
      <c r="G82" s="35">
        <v>40</v>
      </c>
      <c r="H82" s="17"/>
      <c r="I82" s="16"/>
      <c r="K82" s="35">
        <v>40</v>
      </c>
      <c r="L82" s="17"/>
      <c r="M82" s="16"/>
      <c r="N82" s="9"/>
    </row>
    <row r="83" spans="2:14" ht="14.7" thickBot="1" x14ac:dyDescent="0.6">
      <c r="B83" s="8"/>
      <c r="N83" s="9"/>
    </row>
    <row r="84" spans="2:14" ht="16.8" x14ac:dyDescent="0.75">
      <c r="B84" s="8"/>
      <c r="C84" s="40"/>
      <c r="D84" s="32" t="s">
        <v>47</v>
      </c>
      <c r="E84" s="2"/>
      <c r="G84" s="40"/>
      <c r="H84" s="32" t="s">
        <v>47</v>
      </c>
      <c r="K84" s="40"/>
      <c r="L84" s="32" t="s">
        <v>47</v>
      </c>
      <c r="N84" s="9"/>
    </row>
    <row r="85" spans="2:14" ht="14.7" thickBot="1" x14ac:dyDescent="0.6">
      <c r="B85" s="8"/>
      <c r="C85" s="35" t="s">
        <v>45</v>
      </c>
      <c r="D85" s="16"/>
      <c r="G85" s="35" t="s">
        <v>45</v>
      </c>
      <c r="H85" s="16"/>
      <c r="K85" s="35" t="s">
        <v>45</v>
      </c>
      <c r="L85" s="16"/>
      <c r="N85" s="9"/>
    </row>
    <row r="86" spans="2:14" ht="14.7" thickBot="1" x14ac:dyDescent="0.6">
      <c r="B86" s="8"/>
      <c r="N86" s="9"/>
    </row>
    <row r="87" spans="2:14" ht="16.8" x14ac:dyDescent="0.75">
      <c r="B87" s="8"/>
      <c r="C87" s="34"/>
      <c r="D87" s="41" t="s">
        <v>48</v>
      </c>
      <c r="E87" s="2"/>
      <c r="G87" s="34"/>
      <c r="H87" s="41" t="s">
        <v>48</v>
      </c>
      <c r="K87" s="34"/>
      <c r="L87" s="41" t="s">
        <v>48</v>
      </c>
      <c r="N87" s="9"/>
    </row>
    <row r="88" spans="2:14" ht="14.7" thickBot="1" x14ac:dyDescent="0.6">
      <c r="B88" s="8"/>
      <c r="C88" s="35" t="s">
        <v>46</v>
      </c>
      <c r="D88" s="16"/>
      <c r="G88" s="35" t="s">
        <v>46</v>
      </c>
      <c r="H88" s="16"/>
      <c r="K88" s="35" t="s">
        <v>46</v>
      </c>
      <c r="L88" s="16"/>
      <c r="N88" s="9"/>
    </row>
    <row r="89" spans="2:14" x14ac:dyDescent="0.55000000000000004">
      <c r="B89" s="8"/>
      <c r="N89" s="9"/>
    </row>
    <row r="90" spans="2:14" ht="14.7" thickBot="1" x14ac:dyDescent="0.6">
      <c r="B90" s="8"/>
      <c r="N90" s="9"/>
    </row>
    <row r="91" spans="2:14" x14ac:dyDescent="0.55000000000000004">
      <c r="B91" s="8"/>
      <c r="C91" s="217" t="s">
        <v>92</v>
      </c>
      <c r="D91" s="219"/>
      <c r="E91" s="219"/>
      <c r="F91" s="219"/>
      <c r="G91" s="220"/>
      <c r="H91" s="272"/>
      <c r="I91" s="272"/>
      <c r="J91" s="272"/>
      <c r="K91" s="272"/>
      <c r="L91" s="273"/>
      <c r="N91" s="9"/>
    </row>
    <row r="92" spans="2:14" ht="14.7" thickBot="1" x14ac:dyDescent="0.6">
      <c r="B92" s="8"/>
      <c r="C92" s="214" t="s">
        <v>91</v>
      </c>
      <c r="D92" s="205"/>
      <c r="E92" s="205"/>
      <c r="F92" s="205"/>
      <c r="G92" s="216"/>
      <c r="H92" s="204"/>
      <c r="I92" s="205"/>
      <c r="J92" s="205"/>
      <c r="K92" s="205"/>
      <c r="L92" s="206"/>
      <c r="N92" s="9"/>
    </row>
    <row r="93" spans="2:14" ht="14.7" thickBot="1" x14ac:dyDescent="0.6">
      <c r="B93" s="10"/>
      <c r="C93" s="11"/>
      <c r="D93" s="11"/>
      <c r="E93" s="11"/>
      <c r="F93" s="11"/>
      <c r="G93" s="11"/>
      <c r="H93" s="11"/>
      <c r="I93" s="11"/>
      <c r="J93" s="11"/>
      <c r="K93" s="11"/>
      <c r="L93" s="11"/>
      <c r="M93" s="11"/>
      <c r="N93" s="12"/>
    </row>
    <row r="94" spans="2:14" x14ac:dyDescent="0.55000000000000004">
      <c r="B94" s="19"/>
      <c r="C94" s="20"/>
      <c r="D94" s="20"/>
      <c r="E94" s="20"/>
      <c r="F94" s="20"/>
      <c r="G94" s="20"/>
      <c r="H94" s="20"/>
      <c r="I94" s="20"/>
      <c r="J94" s="20"/>
      <c r="K94" s="20"/>
      <c r="L94" s="20"/>
      <c r="M94" s="20"/>
      <c r="N94" s="21"/>
    </row>
    <row r="95" spans="2:14" ht="30" customHeight="1" x14ac:dyDescent="1.1000000000000001">
      <c r="B95" s="22"/>
      <c r="C95" s="207" t="s">
        <v>19</v>
      </c>
      <c r="D95" s="208"/>
      <c r="E95" s="209"/>
      <c r="F95" s="209"/>
      <c r="G95" s="209"/>
      <c r="H95" s="209"/>
      <c r="I95" s="209"/>
      <c r="J95" s="209"/>
      <c r="K95" s="209"/>
      <c r="L95" s="24"/>
      <c r="M95" s="24"/>
      <c r="N95" s="25"/>
    </row>
    <row r="96" spans="2:14" ht="15" customHeight="1" thickBot="1" x14ac:dyDescent="0.6">
      <c r="B96" s="26"/>
      <c r="C96" s="47"/>
      <c r="D96" s="47"/>
      <c r="E96" s="47"/>
      <c r="F96" s="47"/>
      <c r="G96" s="47"/>
      <c r="H96" s="47"/>
      <c r="I96" s="47"/>
      <c r="J96" s="47"/>
      <c r="K96" s="47"/>
      <c r="L96" s="27"/>
      <c r="M96" s="27"/>
      <c r="N96" s="28"/>
    </row>
    <row r="97" spans="2:14" ht="14.5" customHeight="1" thickBot="1" x14ac:dyDescent="0.6">
      <c r="B97" s="8"/>
      <c r="C97" s="48"/>
      <c r="D97" s="48"/>
      <c r="E97" s="48"/>
      <c r="F97" s="48"/>
      <c r="G97" s="48"/>
      <c r="H97" s="48"/>
      <c r="I97" s="48"/>
      <c r="J97" s="48"/>
      <c r="K97" s="48"/>
      <c r="N97" s="9"/>
    </row>
    <row r="98" spans="2:14" ht="18" customHeight="1" x14ac:dyDescent="0.55000000000000004">
      <c r="B98" s="8"/>
      <c r="C98" s="258" t="s">
        <v>49</v>
      </c>
      <c r="D98" s="259"/>
      <c r="E98" s="259"/>
      <c r="F98" s="259"/>
      <c r="G98" s="259"/>
      <c r="H98" s="259"/>
      <c r="I98" s="259"/>
      <c r="J98" s="259"/>
      <c r="K98" s="175" t="s">
        <v>64</v>
      </c>
      <c r="L98" s="175"/>
      <c r="M98" s="243"/>
      <c r="N98" s="9"/>
    </row>
    <row r="99" spans="2:14" ht="14.7" thickBot="1" x14ac:dyDescent="0.6">
      <c r="B99" s="8"/>
      <c r="C99" s="202"/>
      <c r="D99" s="203"/>
      <c r="E99" s="203"/>
      <c r="F99" s="203"/>
      <c r="G99" s="203"/>
      <c r="H99" s="203"/>
      <c r="I99" s="203"/>
      <c r="J99" s="203"/>
      <c r="K99" s="244"/>
      <c r="L99" s="244"/>
      <c r="M99" s="245"/>
      <c r="N99" s="9"/>
    </row>
    <row r="100" spans="2:14" ht="14.7" thickBot="1" x14ac:dyDescent="0.6">
      <c r="B100" s="10"/>
      <c r="C100" s="11"/>
      <c r="D100" s="11"/>
      <c r="E100" s="11"/>
      <c r="F100" s="11"/>
      <c r="G100" s="11"/>
      <c r="H100" s="11"/>
      <c r="I100" s="11"/>
      <c r="J100" s="11"/>
      <c r="K100" s="11"/>
      <c r="L100" s="11"/>
      <c r="M100" s="11"/>
      <c r="N100" s="12"/>
    </row>
    <row r="101" spans="2:14" x14ac:dyDescent="0.55000000000000004">
      <c r="B101" s="19"/>
      <c r="C101" s="20"/>
      <c r="D101" s="20"/>
      <c r="E101" s="20"/>
      <c r="F101" s="20"/>
      <c r="G101" s="20"/>
      <c r="H101" s="20"/>
      <c r="I101" s="20"/>
      <c r="J101" s="20"/>
      <c r="K101" s="20"/>
      <c r="L101" s="20"/>
      <c r="M101" s="20"/>
      <c r="N101" s="21"/>
    </row>
    <row r="102" spans="2:14" ht="30" customHeight="1" x14ac:dyDescent="1.1000000000000001">
      <c r="B102" s="22"/>
      <c r="C102" s="207" t="s">
        <v>59</v>
      </c>
      <c r="D102" s="208"/>
      <c r="E102" s="209"/>
      <c r="F102" s="209"/>
      <c r="G102" s="209"/>
      <c r="H102" s="209"/>
      <c r="I102" s="209"/>
      <c r="J102" s="209"/>
      <c r="K102" s="209"/>
      <c r="L102" s="24"/>
      <c r="M102" s="24"/>
      <c r="N102" s="25"/>
    </row>
    <row r="103" spans="2:14" ht="14.7" thickBot="1" x14ac:dyDescent="0.6">
      <c r="B103" s="26"/>
      <c r="C103" s="47"/>
      <c r="D103" s="47"/>
      <c r="E103" s="47"/>
      <c r="F103" s="47"/>
      <c r="G103" s="47"/>
      <c r="H103" s="47"/>
      <c r="I103" s="47"/>
      <c r="J103" s="47"/>
      <c r="K103" s="47"/>
      <c r="L103" s="27"/>
      <c r="M103" s="27"/>
      <c r="N103" s="28"/>
    </row>
    <row r="104" spans="2:14" ht="14.7" thickBot="1" x14ac:dyDescent="0.6">
      <c r="B104" s="8"/>
      <c r="N104" s="9"/>
    </row>
    <row r="105" spans="2:14" x14ac:dyDescent="0.55000000000000004">
      <c r="B105" s="8"/>
      <c r="C105" s="217" t="s">
        <v>89</v>
      </c>
      <c r="D105" s="218"/>
      <c r="E105" s="218"/>
      <c r="F105" s="219"/>
      <c r="G105" s="219"/>
      <c r="H105" s="220"/>
      <c r="I105" s="221"/>
      <c r="J105" s="221"/>
      <c r="K105" s="221"/>
      <c r="L105" s="221"/>
      <c r="M105" s="222"/>
      <c r="N105" s="9"/>
    </row>
    <row r="106" spans="2:14" ht="14.7" thickBot="1" x14ac:dyDescent="0.6">
      <c r="B106" s="8"/>
      <c r="C106" s="214" t="s">
        <v>90</v>
      </c>
      <c r="D106" s="215"/>
      <c r="E106" s="215"/>
      <c r="F106" s="205"/>
      <c r="G106" s="205"/>
      <c r="H106" s="216"/>
      <c r="I106" s="212"/>
      <c r="J106" s="212"/>
      <c r="K106" s="212"/>
      <c r="L106" s="212"/>
      <c r="M106" s="213"/>
      <c r="N106" s="9"/>
    </row>
    <row r="107" spans="2:14" ht="14.7" thickBot="1" x14ac:dyDescent="0.6">
      <c r="B107" s="8"/>
      <c r="C107" s="2"/>
      <c r="D107" s="2"/>
      <c r="E107" s="2"/>
      <c r="N107" s="9"/>
    </row>
    <row r="108" spans="2:14" x14ac:dyDescent="0.55000000000000004">
      <c r="B108" s="8"/>
      <c r="C108" s="223"/>
      <c r="D108" s="224"/>
      <c r="E108" s="224"/>
      <c r="F108" s="225"/>
      <c r="G108" s="225"/>
      <c r="H108" s="226"/>
      <c r="I108" s="67" t="s">
        <v>57</v>
      </c>
      <c r="J108" s="36"/>
      <c r="K108" s="36"/>
      <c r="L108" s="36"/>
      <c r="M108" s="36"/>
      <c r="N108" s="9"/>
    </row>
    <row r="109" spans="2:14" x14ac:dyDescent="0.55000000000000004">
      <c r="B109" s="8"/>
      <c r="C109" s="227" t="s">
        <v>3</v>
      </c>
      <c r="D109" s="228"/>
      <c r="E109" s="228"/>
      <c r="F109" s="229"/>
      <c r="G109" s="229"/>
      <c r="H109" s="230"/>
      <c r="I109" s="210"/>
      <c r="J109" s="210"/>
      <c r="K109" s="210"/>
      <c r="L109" s="210"/>
      <c r="M109" s="211"/>
      <c r="N109" s="9"/>
    </row>
    <row r="110" spans="2:14" ht="14.7" thickBot="1" x14ac:dyDescent="0.6">
      <c r="B110" s="8"/>
      <c r="C110" s="231" t="s">
        <v>56</v>
      </c>
      <c r="D110" s="232"/>
      <c r="E110" s="232"/>
      <c r="F110" s="233"/>
      <c r="G110" s="233"/>
      <c r="H110" s="234"/>
      <c r="I110" s="212"/>
      <c r="J110" s="212"/>
      <c r="K110" s="212"/>
      <c r="L110" s="212"/>
      <c r="M110" s="213"/>
      <c r="N110" s="9"/>
    </row>
    <row r="111" spans="2:14" ht="14.7" thickBot="1" x14ac:dyDescent="0.6">
      <c r="B111" s="8"/>
      <c r="N111" s="9"/>
    </row>
    <row r="112" spans="2:14" x14ac:dyDescent="0.55000000000000004">
      <c r="B112" s="19"/>
      <c r="C112" s="20"/>
      <c r="D112" s="20"/>
      <c r="E112" s="20"/>
      <c r="F112" s="20"/>
      <c r="G112" s="20"/>
      <c r="H112" s="20"/>
      <c r="I112" s="20"/>
      <c r="J112" s="20"/>
      <c r="K112" s="20"/>
      <c r="L112" s="20"/>
      <c r="M112" s="20"/>
      <c r="N112" s="21"/>
    </row>
    <row r="113" spans="2:14" ht="30.6" x14ac:dyDescent="1.1000000000000001">
      <c r="B113" s="22"/>
      <c r="C113" s="23" t="s">
        <v>60</v>
      </c>
      <c r="D113" s="24"/>
      <c r="E113" s="24"/>
      <c r="F113" s="24"/>
      <c r="G113" s="24"/>
      <c r="H113" s="24"/>
      <c r="I113" s="24"/>
      <c r="J113" s="24"/>
      <c r="K113" s="24"/>
      <c r="L113" s="24"/>
      <c r="M113" s="24"/>
      <c r="N113" s="25"/>
    </row>
    <row r="114" spans="2:14" ht="14.7" thickBot="1" x14ac:dyDescent="0.6">
      <c r="B114" s="26"/>
      <c r="C114" s="27"/>
      <c r="D114" s="27"/>
      <c r="E114" s="27"/>
      <c r="F114" s="27"/>
      <c r="G114" s="27"/>
      <c r="H114" s="27"/>
      <c r="I114" s="27"/>
      <c r="J114" s="27"/>
      <c r="K114" s="27"/>
      <c r="L114" s="27"/>
      <c r="M114" s="27"/>
      <c r="N114" s="28"/>
    </row>
    <row r="115" spans="2:14" ht="14.7" thickBot="1" x14ac:dyDescent="0.6">
      <c r="B115" s="5"/>
      <c r="C115" s="6"/>
      <c r="D115" s="6"/>
      <c r="E115" s="6"/>
      <c r="F115" s="6"/>
      <c r="G115" s="6"/>
      <c r="H115" s="6"/>
      <c r="I115" s="6"/>
      <c r="J115" s="6"/>
      <c r="K115" s="6"/>
      <c r="L115" s="6"/>
      <c r="M115" s="6"/>
      <c r="N115" s="7"/>
    </row>
    <row r="116" spans="2:14" ht="14.7" thickBot="1" x14ac:dyDescent="0.6">
      <c r="B116" s="8"/>
      <c r="C116" s="29" t="s">
        <v>63</v>
      </c>
      <c r="D116" s="241"/>
      <c r="E116" s="241"/>
      <c r="F116" s="241"/>
      <c r="G116" s="241"/>
      <c r="H116" s="241"/>
      <c r="I116" s="241"/>
      <c r="J116" s="241"/>
      <c r="K116" s="241"/>
      <c r="L116" s="242"/>
      <c r="N116" s="9"/>
    </row>
    <row r="117" spans="2:14" ht="14.7" thickBot="1" x14ac:dyDescent="0.6">
      <c r="B117" s="10"/>
      <c r="C117" s="11"/>
      <c r="D117" s="11"/>
      <c r="E117" s="11"/>
      <c r="F117" s="11"/>
      <c r="G117" s="11"/>
      <c r="H117" s="11"/>
      <c r="I117" s="11"/>
      <c r="J117" s="11"/>
      <c r="K117" s="11"/>
      <c r="L117" s="11"/>
      <c r="M117" s="11"/>
      <c r="N117" s="12"/>
    </row>
    <row r="143" spans="15:15" x14ac:dyDescent="0.55000000000000004">
      <c r="O143" s="2" t="s">
        <v>62</v>
      </c>
    </row>
    <row r="144" spans="15:15" x14ac:dyDescent="0.55000000000000004">
      <c r="O144" s="2"/>
    </row>
    <row r="145" spans="3:15" x14ac:dyDescent="0.55000000000000004">
      <c r="O145" s="3" t="s">
        <v>2</v>
      </c>
    </row>
    <row r="146" spans="3:15" x14ac:dyDescent="0.55000000000000004">
      <c r="O146" s="3" t="s">
        <v>8</v>
      </c>
    </row>
    <row r="147" spans="3:15" x14ac:dyDescent="0.55000000000000004">
      <c r="O147" s="3" t="s">
        <v>9</v>
      </c>
    </row>
    <row r="149" spans="3:15" x14ac:dyDescent="0.55000000000000004">
      <c r="O149" s="3">
        <v>1</v>
      </c>
    </row>
    <row r="150" spans="3:15" x14ac:dyDescent="0.55000000000000004">
      <c r="O150" s="4" t="s">
        <v>10</v>
      </c>
    </row>
    <row r="151" spans="3:15" x14ac:dyDescent="0.55000000000000004">
      <c r="O151" s="3">
        <v>3</v>
      </c>
    </row>
    <row r="153" spans="3:15" x14ac:dyDescent="0.55000000000000004">
      <c r="O153" s="3">
        <v>230</v>
      </c>
    </row>
    <row r="154" spans="3:15" x14ac:dyDescent="0.55000000000000004">
      <c r="O154" s="3">
        <v>400</v>
      </c>
    </row>
    <row r="155" spans="3:15" x14ac:dyDescent="0.55000000000000004">
      <c r="C155" s="2"/>
    </row>
    <row r="156" spans="3:15" x14ac:dyDescent="0.55000000000000004">
      <c r="O156" s="3" t="s">
        <v>15</v>
      </c>
    </row>
    <row r="157" spans="3:15" x14ac:dyDescent="0.55000000000000004">
      <c r="O157" s="3" t="s">
        <v>17</v>
      </c>
    </row>
    <row r="158" spans="3:15" x14ac:dyDescent="0.55000000000000004">
      <c r="O158" s="3" t="s">
        <v>100</v>
      </c>
    </row>
    <row r="159" spans="3:15" x14ac:dyDescent="0.55000000000000004">
      <c r="O159" s="3" t="s">
        <v>101</v>
      </c>
    </row>
    <row r="160" spans="3:15" x14ac:dyDescent="0.55000000000000004">
      <c r="O160" s="3" t="s">
        <v>74</v>
      </c>
    </row>
    <row r="161" spans="15:15" x14ac:dyDescent="0.55000000000000004">
      <c r="O161" s="3" t="s">
        <v>75</v>
      </c>
    </row>
    <row r="162" spans="15:15" x14ac:dyDescent="0.55000000000000004">
      <c r="O162" s="3" t="s">
        <v>76</v>
      </c>
    </row>
    <row r="163" spans="15:15" x14ac:dyDescent="0.55000000000000004">
      <c r="O163" s="3" t="s">
        <v>77</v>
      </c>
    </row>
    <row r="165" spans="15:15" x14ac:dyDescent="0.55000000000000004">
      <c r="O165" s="3" t="s">
        <v>25</v>
      </c>
    </row>
    <row r="166" spans="15:15" x14ac:dyDescent="0.55000000000000004">
      <c r="O166" s="3" t="s">
        <v>26</v>
      </c>
    </row>
    <row r="168" spans="15:15" x14ac:dyDescent="0.55000000000000004">
      <c r="O168" s="3" t="s">
        <v>4</v>
      </c>
    </row>
    <row r="169" spans="15:15" x14ac:dyDescent="0.55000000000000004">
      <c r="O169" s="3" t="s">
        <v>11</v>
      </c>
    </row>
    <row r="170" spans="15:15" x14ac:dyDescent="0.55000000000000004">
      <c r="O170" s="3" t="s">
        <v>12</v>
      </c>
    </row>
    <row r="171" spans="15:15" x14ac:dyDescent="0.55000000000000004">
      <c r="O171" s="3" t="s">
        <v>13</v>
      </c>
    </row>
    <row r="173" spans="15:15" x14ac:dyDescent="0.55000000000000004">
      <c r="O173" s="3" t="s">
        <v>5</v>
      </c>
    </row>
    <row r="174" spans="15:15" x14ac:dyDescent="0.55000000000000004">
      <c r="O174" s="3" t="s">
        <v>14</v>
      </c>
    </row>
    <row r="175" spans="15:15" x14ac:dyDescent="0.55000000000000004">
      <c r="O175" s="3" t="s">
        <v>12</v>
      </c>
    </row>
    <row r="176" spans="15:15" x14ac:dyDescent="0.55000000000000004">
      <c r="O176" s="3" t="s">
        <v>13</v>
      </c>
    </row>
    <row r="178" spans="15:15" x14ac:dyDescent="0.55000000000000004">
      <c r="O178" s="3" t="s">
        <v>61</v>
      </c>
    </row>
  </sheetData>
  <mergeCells count="44">
    <mergeCell ref="C3:M3"/>
    <mergeCell ref="D5:M5"/>
    <mergeCell ref="C7:C10"/>
    <mergeCell ref="D7:M10"/>
    <mergeCell ref="C17:G17"/>
    <mergeCell ref="H17:M17"/>
    <mergeCell ref="H18:M18"/>
    <mergeCell ref="C19:G19"/>
    <mergeCell ref="H19:M19"/>
    <mergeCell ref="H20:M20"/>
    <mergeCell ref="C21:G21"/>
    <mergeCell ref="H21:M21"/>
    <mergeCell ref="C20:G20"/>
    <mergeCell ref="C18:G18"/>
    <mergeCell ref="H91:L91"/>
    <mergeCell ref="C22:G22"/>
    <mergeCell ref="H22:M22"/>
    <mergeCell ref="C23:G23"/>
    <mergeCell ref="H23:M23"/>
    <mergeCell ref="C25:G25"/>
    <mergeCell ref="H25:M25"/>
    <mergeCell ref="C26:G26"/>
    <mergeCell ref="H26:M26"/>
    <mergeCell ref="C27:G27"/>
    <mergeCell ref="H27:M27"/>
    <mergeCell ref="C91:G91"/>
    <mergeCell ref="C92:G92"/>
    <mergeCell ref="H92:L92"/>
    <mergeCell ref="C95:K95"/>
    <mergeCell ref="C98:J98"/>
    <mergeCell ref="K98:M98"/>
    <mergeCell ref="D116:L116"/>
    <mergeCell ref="C108:H108"/>
    <mergeCell ref="C99:J99"/>
    <mergeCell ref="K99:M99"/>
    <mergeCell ref="C109:H109"/>
    <mergeCell ref="I109:M109"/>
    <mergeCell ref="C110:H110"/>
    <mergeCell ref="I110:M110"/>
    <mergeCell ref="C102:K102"/>
    <mergeCell ref="C105:H105"/>
    <mergeCell ref="I105:M105"/>
    <mergeCell ref="C106:H106"/>
    <mergeCell ref="I106:M106"/>
  </mergeCells>
  <dataValidations count="7">
    <dataValidation type="list" allowBlank="1" showInputMessage="1" showErrorMessage="1" sqref="I110:M110" xr:uid="{00000000-0002-0000-0400-000000000000}">
      <formula1>$O$173:$O$176</formula1>
    </dataValidation>
    <dataValidation type="list" allowBlank="1" showInputMessage="1" showErrorMessage="1" sqref="I109:M109" xr:uid="{00000000-0002-0000-0400-000001000000}">
      <formula1>$O$168:$O$171</formula1>
    </dataValidation>
    <dataValidation type="list" allowBlank="1" showInputMessage="1" showErrorMessage="1" sqref="H25:M25" xr:uid="{00000000-0002-0000-0400-000002000000}">
      <formula1>$O$156:$O$163</formula1>
    </dataValidation>
    <dataValidation type="list" allowBlank="1" showInputMessage="1" showErrorMessage="1" sqref="H21:M21" xr:uid="{00000000-0002-0000-0400-000003000000}">
      <formula1>$O$153:$O$154</formula1>
    </dataValidation>
    <dataValidation type="list" allowBlank="1" showInputMessage="1" showErrorMessage="1" sqref="H20:M20" xr:uid="{00000000-0002-0000-0400-000004000000}">
      <formula1>$O$149:$O$151</formula1>
    </dataValidation>
    <dataValidation type="list" allowBlank="1" showInputMessage="1" showErrorMessage="1" sqref="D116:L116" xr:uid="{00000000-0002-0000-0400-000005000000}">
      <formula1>$O$178</formula1>
    </dataValidation>
    <dataValidation type="list" allowBlank="1" showInputMessage="1" showErrorMessage="1" sqref="C99:J99" xr:uid="{00000000-0002-0000-0400-000006000000}">
      <formula1>$O$165:$O$166</formula1>
    </dataValidation>
  </dataValidations>
  <pageMargins left="0.7" right="0.7" top="0.75" bottom="0.75" header="0.3" footer="0.3"/>
  <pageSetup paperSize="9" scale="38" orientation="portrait"/>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Q140"/>
  <sheetViews>
    <sheetView workbookViewId="0"/>
  </sheetViews>
  <sheetFormatPr defaultColWidth="10.9453125" defaultRowHeight="14.4" x14ac:dyDescent="0.55000000000000004"/>
  <cols>
    <col min="1" max="1" width="7.68359375" customWidth="1"/>
    <col min="2" max="2" width="1.68359375" customWidth="1"/>
    <col min="3" max="3" width="11.68359375" customWidth="1"/>
    <col min="4" max="4" width="12.15625" customWidth="1"/>
    <col min="5" max="5" width="11.3125" customWidth="1"/>
    <col min="6" max="6" width="1.68359375" customWidth="1"/>
    <col min="7" max="7" width="11.68359375" customWidth="1"/>
    <col min="8" max="8" width="12.15625" customWidth="1"/>
    <col min="9" max="9" width="11.3125" customWidth="1"/>
    <col min="10" max="10" width="1.68359375" customWidth="1"/>
    <col min="11" max="11" width="11.68359375" customWidth="1"/>
    <col min="12" max="12" width="12.15625" customWidth="1"/>
    <col min="13" max="13" width="11.3125" customWidth="1"/>
    <col min="14" max="14" width="1.68359375" customWidth="1"/>
    <col min="15" max="15" width="39.15625" customWidth="1"/>
  </cols>
  <sheetData>
    <row r="1" spans="2:17" ht="14.7" thickBot="1" x14ac:dyDescent="0.6"/>
    <row r="2" spans="2:17" ht="14.7" thickBot="1" x14ac:dyDescent="0.6">
      <c r="B2" s="5"/>
      <c r="C2" s="6"/>
      <c r="D2" s="6"/>
      <c r="E2" s="6"/>
      <c r="F2" s="6"/>
      <c r="G2" s="6"/>
      <c r="H2" s="6"/>
      <c r="I2" s="6"/>
      <c r="J2" s="6"/>
      <c r="K2" s="6"/>
      <c r="L2" s="6"/>
      <c r="M2" s="6"/>
      <c r="N2" s="7"/>
    </row>
    <row r="3" spans="2:17" ht="61.5" thickBot="1" x14ac:dyDescent="0.6">
      <c r="B3" s="8"/>
      <c r="C3" s="56" t="s">
        <v>96</v>
      </c>
      <c r="D3" s="51"/>
      <c r="E3" s="51"/>
      <c r="F3" s="51"/>
      <c r="G3" s="51"/>
      <c r="H3" s="51"/>
      <c r="I3" s="51"/>
      <c r="J3" s="51"/>
      <c r="K3" s="51"/>
      <c r="L3" s="51"/>
      <c r="M3" s="52"/>
      <c r="N3" s="53"/>
      <c r="O3" s="49"/>
    </row>
    <row r="4" spans="2:17" ht="17.25" customHeight="1" thickBot="1" x14ac:dyDescent="0.6">
      <c r="B4" s="8"/>
      <c r="C4" s="49"/>
      <c r="N4" s="9"/>
    </row>
    <row r="5" spans="2:17" ht="35.25" customHeight="1" thickBot="1" x14ac:dyDescent="0.6">
      <c r="B5" s="8"/>
      <c r="C5" s="45" t="s">
        <v>37</v>
      </c>
      <c r="D5" s="269" t="s">
        <v>54</v>
      </c>
      <c r="E5" s="270"/>
      <c r="F5" s="270"/>
      <c r="G5" s="270"/>
      <c r="H5" s="270"/>
      <c r="I5" s="270"/>
      <c r="J5" s="270"/>
      <c r="K5" s="270"/>
      <c r="L5" s="270"/>
      <c r="M5" s="271"/>
      <c r="N5" s="9"/>
    </row>
    <row r="6" spans="2:17" ht="14.7" thickBot="1" x14ac:dyDescent="0.6">
      <c r="B6" s="8"/>
      <c r="C6" s="2"/>
      <c r="N6" s="9"/>
    </row>
    <row r="7" spans="2:17" x14ac:dyDescent="0.55000000000000004">
      <c r="B7" s="8"/>
      <c r="C7" s="238" t="s">
        <v>37</v>
      </c>
      <c r="D7" s="301" t="s">
        <v>55</v>
      </c>
      <c r="E7" s="302"/>
      <c r="F7" s="302"/>
      <c r="G7" s="302"/>
      <c r="H7" s="302"/>
      <c r="I7" s="302"/>
      <c r="J7" s="302"/>
      <c r="K7" s="302"/>
      <c r="L7" s="302"/>
      <c r="M7" s="303"/>
      <c r="N7" s="9"/>
    </row>
    <row r="8" spans="2:17" x14ac:dyDescent="0.55000000000000004">
      <c r="B8" s="8"/>
      <c r="C8" s="299"/>
      <c r="D8" s="304"/>
      <c r="E8" s="305"/>
      <c r="F8" s="305"/>
      <c r="G8" s="305"/>
      <c r="H8" s="305"/>
      <c r="I8" s="305"/>
      <c r="J8" s="305"/>
      <c r="K8" s="305"/>
      <c r="L8" s="305"/>
      <c r="M8" s="306"/>
      <c r="N8" s="9"/>
    </row>
    <row r="9" spans="2:17" x14ac:dyDescent="0.55000000000000004">
      <c r="B9" s="8"/>
      <c r="C9" s="299"/>
      <c r="D9" s="304"/>
      <c r="E9" s="305"/>
      <c r="F9" s="305"/>
      <c r="G9" s="305"/>
      <c r="H9" s="305"/>
      <c r="I9" s="305"/>
      <c r="J9" s="305"/>
      <c r="K9" s="305"/>
      <c r="L9" s="305"/>
      <c r="M9" s="306"/>
      <c r="N9" s="9"/>
      <c r="Q9" s="46"/>
    </row>
    <row r="10" spans="2:17" ht="14.7" thickBot="1" x14ac:dyDescent="0.6">
      <c r="B10" s="8"/>
      <c r="C10" s="300"/>
      <c r="D10" s="307"/>
      <c r="E10" s="308"/>
      <c r="F10" s="308"/>
      <c r="G10" s="308"/>
      <c r="H10" s="308"/>
      <c r="I10" s="308"/>
      <c r="J10" s="308"/>
      <c r="K10" s="308"/>
      <c r="L10" s="308"/>
      <c r="M10" s="309"/>
      <c r="N10" s="9"/>
    </row>
    <row r="11" spans="2:17" ht="14.7" thickBot="1" x14ac:dyDescent="0.6">
      <c r="B11" s="10"/>
      <c r="C11" s="50"/>
      <c r="D11" s="11"/>
      <c r="E11" s="11"/>
      <c r="F11" s="11"/>
      <c r="G11" s="11"/>
      <c r="H11" s="11"/>
      <c r="I11" s="11"/>
      <c r="J11" s="11"/>
      <c r="K11" s="11"/>
      <c r="L11" s="11"/>
      <c r="M11" s="11"/>
      <c r="N11" s="12"/>
    </row>
    <row r="12" spans="2:17" ht="36" thickBot="1" x14ac:dyDescent="1.35">
      <c r="B12" s="5"/>
      <c r="C12" s="57" t="s">
        <v>34</v>
      </c>
      <c r="D12" s="6"/>
      <c r="E12" s="6"/>
      <c r="F12" s="6"/>
      <c r="G12" s="6"/>
      <c r="H12" s="6"/>
      <c r="I12" s="6"/>
      <c r="J12" s="6"/>
      <c r="K12" s="6"/>
      <c r="L12" s="6"/>
      <c r="M12" s="6"/>
      <c r="N12" s="7"/>
    </row>
    <row r="13" spans="2:17" ht="12.75" customHeight="1" x14ac:dyDescent="2.2000000000000002">
      <c r="B13" s="19"/>
      <c r="C13" s="55"/>
      <c r="D13" s="20"/>
      <c r="E13" s="20"/>
      <c r="F13" s="20"/>
      <c r="G13" s="20"/>
      <c r="H13" s="20"/>
      <c r="I13" s="20"/>
      <c r="J13" s="20"/>
      <c r="K13" s="20"/>
      <c r="L13" s="20"/>
      <c r="M13" s="20"/>
      <c r="N13" s="21"/>
    </row>
    <row r="14" spans="2:17" ht="30.6" x14ac:dyDescent="1.1000000000000001">
      <c r="B14" s="22"/>
      <c r="C14" s="23" t="s">
        <v>58</v>
      </c>
      <c r="D14" s="24"/>
      <c r="E14" s="24"/>
      <c r="F14" s="24"/>
      <c r="G14" s="24"/>
      <c r="H14" s="24"/>
      <c r="I14" s="24"/>
      <c r="J14" s="24"/>
      <c r="K14" s="24"/>
      <c r="L14" s="24"/>
      <c r="M14" s="24"/>
      <c r="N14" s="25"/>
    </row>
    <row r="15" spans="2:17" ht="13.5" customHeight="1" thickBot="1" x14ac:dyDescent="1.1499999999999999">
      <c r="B15" s="26"/>
      <c r="C15" s="54"/>
      <c r="D15" s="27"/>
      <c r="E15" s="27"/>
      <c r="F15" s="27"/>
      <c r="G15" s="27"/>
      <c r="H15" s="27"/>
      <c r="I15" s="27"/>
      <c r="J15" s="27"/>
      <c r="K15" s="27"/>
      <c r="L15" s="27"/>
      <c r="M15" s="27"/>
      <c r="N15" s="28"/>
    </row>
    <row r="16" spans="2:17" ht="14.7" thickBot="1" x14ac:dyDescent="0.6">
      <c r="B16" s="8"/>
      <c r="C16" s="2"/>
      <c r="N16" s="9"/>
    </row>
    <row r="17" spans="2:14" x14ac:dyDescent="0.55000000000000004">
      <c r="B17" s="8"/>
      <c r="C17" s="217" t="s">
        <v>0</v>
      </c>
      <c r="D17" s="262"/>
      <c r="E17" s="219"/>
      <c r="F17" s="219"/>
      <c r="G17" s="220"/>
      <c r="H17" s="267"/>
      <c r="I17" s="225"/>
      <c r="J17" s="225"/>
      <c r="K17" s="225"/>
      <c r="L17" s="225"/>
      <c r="M17" s="268"/>
      <c r="N17" s="9"/>
    </row>
    <row r="18" spans="2:14" x14ac:dyDescent="0.55000000000000004">
      <c r="B18" s="8"/>
      <c r="C18" s="263" t="s">
        <v>28</v>
      </c>
      <c r="D18" s="264"/>
      <c r="E18" s="265"/>
      <c r="F18" s="265"/>
      <c r="G18" s="266"/>
      <c r="H18" s="260"/>
      <c r="I18" s="229"/>
      <c r="J18" s="229"/>
      <c r="K18" s="229"/>
      <c r="L18" s="229"/>
      <c r="M18" s="261"/>
      <c r="N18" s="9"/>
    </row>
    <row r="19" spans="2:14" x14ac:dyDescent="0.55000000000000004">
      <c r="B19" s="8"/>
      <c r="C19" s="263" t="s">
        <v>71</v>
      </c>
      <c r="D19" s="264"/>
      <c r="E19" s="265"/>
      <c r="F19" s="265"/>
      <c r="G19" s="266"/>
      <c r="H19" s="260"/>
      <c r="I19" s="229"/>
      <c r="J19" s="229"/>
      <c r="K19" s="229"/>
      <c r="L19" s="229"/>
      <c r="M19" s="261"/>
      <c r="N19" s="9"/>
    </row>
    <row r="20" spans="2:14" x14ac:dyDescent="0.55000000000000004">
      <c r="B20" s="8"/>
      <c r="C20" s="263" t="s">
        <v>1</v>
      </c>
      <c r="D20" s="264"/>
      <c r="E20" s="264"/>
      <c r="F20" s="265"/>
      <c r="G20" s="266"/>
      <c r="H20" s="260"/>
      <c r="I20" s="229"/>
      <c r="J20" s="229"/>
      <c r="K20" s="229"/>
      <c r="L20" s="229"/>
      <c r="M20" s="261"/>
      <c r="N20" s="9"/>
    </row>
    <row r="21" spans="2:14" x14ac:dyDescent="0.55000000000000004">
      <c r="B21" s="8"/>
      <c r="C21" s="263" t="s">
        <v>78</v>
      </c>
      <c r="D21" s="265"/>
      <c r="E21" s="265"/>
      <c r="F21" s="265"/>
      <c r="G21" s="266"/>
      <c r="H21" s="260"/>
      <c r="I21" s="229"/>
      <c r="J21" s="229"/>
      <c r="K21" s="229"/>
      <c r="L21" s="229"/>
      <c r="M21" s="261"/>
      <c r="N21" s="9"/>
    </row>
    <row r="22" spans="2:14" x14ac:dyDescent="0.55000000000000004">
      <c r="B22" s="8"/>
      <c r="C22" s="263" t="s">
        <v>104</v>
      </c>
      <c r="D22" s="264"/>
      <c r="E22" s="264"/>
      <c r="F22" s="265"/>
      <c r="G22" s="266"/>
      <c r="H22" s="260"/>
      <c r="I22" s="229"/>
      <c r="J22" s="229"/>
      <c r="K22" s="229"/>
      <c r="L22" s="229"/>
      <c r="M22" s="261"/>
      <c r="N22" s="9"/>
    </row>
    <row r="23" spans="2:14" ht="14.7" thickBot="1" x14ac:dyDescent="0.6">
      <c r="B23" s="8"/>
      <c r="C23" s="255" t="s">
        <v>105</v>
      </c>
      <c r="D23" s="256"/>
      <c r="E23" s="256"/>
      <c r="F23" s="256"/>
      <c r="G23" s="257"/>
      <c r="H23" s="276"/>
      <c r="I23" s="277"/>
      <c r="J23" s="277"/>
      <c r="K23" s="277"/>
      <c r="L23" s="277"/>
      <c r="M23" s="278"/>
      <c r="N23" s="9"/>
    </row>
    <row r="24" spans="2:14" ht="14.7" thickBot="1" x14ac:dyDescent="0.6">
      <c r="B24" s="8"/>
      <c r="C24" s="64"/>
      <c r="D24" s="65"/>
      <c r="E24" s="66"/>
      <c r="F24" s="66"/>
      <c r="G24" s="66"/>
      <c r="H24" s="66"/>
      <c r="I24" s="66"/>
      <c r="J24" s="66"/>
      <c r="K24" s="66"/>
      <c r="L24" s="66"/>
      <c r="M24" s="66"/>
      <c r="N24" s="9"/>
    </row>
    <row r="25" spans="2:14" x14ac:dyDescent="0.55000000000000004">
      <c r="B25" s="8"/>
      <c r="C25" s="217" t="s">
        <v>16</v>
      </c>
      <c r="D25" s="262"/>
      <c r="E25" s="219"/>
      <c r="F25" s="219"/>
      <c r="G25" s="220"/>
      <c r="H25" s="280"/>
      <c r="I25" s="219"/>
      <c r="J25" s="219"/>
      <c r="K25" s="219"/>
      <c r="L25" s="219"/>
      <c r="M25" s="310"/>
      <c r="N25" s="9"/>
    </row>
    <row r="26" spans="2:14" x14ac:dyDescent="0.55000000000000004">
      <c r="B26" s="8"/>
      <c r="C26" s="263" t="s">
        <v>73</v>
      </c>
      <c r="D26" s="264"/>
      <c r="E26" s="265"/>
      <c r="F26" s="265"/>
      <c r="G26" s="266"/>
      <c r="H26" s="274"/>
      <c r="I26" s="265"/>
      <c r="J26" s="265"/>
      <c r="K26" s="265"/>
      <c r="L26" s="265"/>
      <c r="M26" s="275"/>
      <c r="N26" s="9"/>
    </row>
    <row r="27" spans="2:14" ht="14.7" thickBot="1" x14ac:dyDescent="0.6">
      <c r="B27" s="8"/>
      <c r="C27" s="214" t="s">
        <v>88</v>
      </c>
      <c r="D27" s="279"/>
      <c r="E27" s="205"/>
      <c r="F27" s="205"/>
      <c r="G27" s="216"/>
      <c r="H27" s="276"/>
      <c r="I27" s="277"/>
      <c r="J27" s="277"/>
      <c r="K27" s="277"/>
      <c r="L27" s="277"/>
      <c r="M27" s="278"/>
      <c r="N27" s="9"/>
    </row>
    <row r="28" spans="2:14" ht="14.7" thickBot="1" x14ac:dyDescent="0.6">
      <c r="B28" s="8"/>
      <c r="N28" s="9"/>
    </row>
    <row r="29" spans="2:14" x14ac:dyDescent="0.55000000000000004">
      <c r="B29" s="19"/>
      <c r="C29" s="20"/>
      <c r="D29" s="20"/>
      <c r="E29" s="20"/>
      <c r="F29" s="20"/>
      <c r="G29" s="20"/>
      <c r="H29" s="20"/>
      <c r="I29" s="20"/>
      <c r="J29" s="20"/>
      <c r="K29" s="20"/>
      <c r="L29" s="20"/>
      <c r="M29" s="20"/>
      <c r="N29" s="21"/>
    </row>
    <row r="30" spans="2:14" ht="30.6" x14ac:dyDescent="1.1000000000000001">
      <c r="B30" s="22"/>
      <c r="C30" s="23" t="s">
        <v>29</v>
      </c>
      <c r="D30" s="24"/>
      <c r="E30" s="24"/>
      <c r="F30" s="24"/>
      <c r="G30" s="24"/>
      <c r="H30" s="24"/>
      <c r="I30" s="24"/>
      <c r="J30" s="24"/>
      <c r="K30" s="24"/>
      <c r="L30" s="24"/>
      <c r="M30" s="24"/>
      <c r="N30" s="25"/>
    </row>
    <row r="31" spans="2:14" ht="14.7" thickBot="1" x14ac:dyDescent="0.6">
      <c r="B31" s="26"/>
      <c r="C31" s="27"/>
      <c r="D31" s="27"/>
      <c r="E31" s="27"/>
      <c r="F31" s="27"/>
      <c r="G31" s="27"/>
      <c r="H31" s="27"/>
      <c r="I31" s="27"/>
      <c r="J31" s="27"/>
      <c r="K31" s="27"/>
      <c r="L31" s="27"/>
      <c r="M31" s="27"/>
      <c r="N31" s="28"/>
    </row>
    <row r="32" spans="2:14" ht="14.7" thickBot="1" x14ac:dyDescent="0.6">
      <c r="B32" s="5"/>
      <c r="C32" s="6"/>
      <c r="D32" s="6"/>
      <c r="E32" s="6"/>
      <c r="F32" s="6"/>
      <c r="G32" s="6"/>
      <c r="H32" s="6"/>
      <c r="I32" s="6"/>
      <c r="J32" s="6"/>
      <c r="K32" s="6"/>
      <c r="L32" s="6"/>
      <c r="M32" s="6"/>
      <c r="N32" s="7"/>
    </row>
    <row r="33" spans="2:14" ht="14.7" thickBot="1" x14ac:dyDescent="0.6">
      <c r="B33" s="8"/>
      <c r="C33" s="29" t="s">
        <v>33</v>
      </c>
      <c r="D33" s="30" t="s">
        <v>32</v>
      </c>
      <c r="G33" s="29" t="s">
        <v>33</v>
      </c>
      <c r="H33" s="30" t="s">
        <v>35</v>
      </c>
      <c r="K33" s="29" t="s">
        <v>33</v>
      </c>
      <c r="L33" s="30" t="s">
        <v>36</v>
      </c>
      <c r="N33" s="9"/>
    </row>
    <row r="34" spans="2:14" ht="14.7" thickBot="1" x14ac:dyDescent="0.6">
      <c r="B34" s="8"/>
      <c r="C34" s="2"/>
      <c r="G34" s="2"/>
      <c r="K34" s="2"/>
      <c r="N34" s="9"/>
    </row>
    <row r="35" spans="2:14" x14ac:dyDescent="0.55000000000000004">
      <c r="B35" s="8"/>
      <c r="C35" s="31"/>
      <c r="D35" s="32" t="s">
        <v>31</v>
      </c>
      <c r="G35" s="31"/>
      <c r="H35" s="32" t="s">
        <v>31</v>
      </c>
      <c r="K35" s="31"/>
      <c r="L35" s="32" t="s">
        <v>31</v>
      </c>
      <c r="N35" s="9"/>
    </row>
    <row r="36" spans="2:14" ht="16.8" x14ac:dyDescent="0.75">
      <c r="B36" s="8"/>
      <c r="C36" s="33" t="s">
        <v>42</v>
      </c>
      <c r="D36" s="15"/>
      <c r="G36" s="33" t="s">
        <v>42</v>
      </c>
      <c r="H36" s="15"/>
      <c r="K36" s="33" t="s">
        <v>42</v>
      </c>
      <c r="L36" s="15"/>
      <c r="N36" s="9"/>
    </row>
    <row r="37" spans="2:14" x14ac:dyDescent="0.55000000000000004">
      <c r="B37" s="8"/>
      <c r="C37" s="2"/>
      <c r="G37" s="2"/>
      <c r="K37" s="2"/>
      <c r="N37" s="9"/>
    </row>
    <row r="38" spans="2:14" ht="14.7" thickBot="1" x14ac:dyDescent="0.6">
      <c r="B38" s="8"/>
      <c r="N38" s="9"/>
    </row>
    <row r="39" spans="2:14" ht="16.8" x14ac:dyDescent="0.75">
      <c r="B39" s="8"/>
      <c r="C39" s="34"/>
      <c r="D39" s="36" t="s">
        <v>31</v>
      </c>
      <c r="E39" s="37" t="s">
        <v>40</v>
      </c>
      <c r="G39" s="34"/>
      <c r="H39" s="36" t="s">
        <v>31</v>
      </c>
      <c r="I39" s="37" t="s">
        <v>40</v>
      </c>
      <c r="K39" s="34"/>
      <c r="L39" s="36" t="s">
        <v>31</v>
      </c>
      <c r="M39" s="37" t="s">
        <v>40</v>
      </c>
      <c r="N39" s="9"/>
    </row>
    <row r="40" spans="2:14" ht="14.7" thickBot="1" x14ac:dyDescent="0.6">
      <c r="B40" s="8"/>
      <c r="C40" s="35" t="s">
        <v>30</v>
      </c>
      <c r="D40" s="38"/>
      <c r="E40" s="18"/>
      <c r="G40" s="35" t="s">
        <v>30</v>
      </c>
      <c r="H40" s="38"/>
      <c r="I40" s="18"/>
      <c r="K40" s="35" t="s">
        <v>30</v>
      </c>
      <c r="L40" s="38"/>
      <c r="M40" s="18"/>
      <c r="N40" s="9"/>
    </row>
    <row r="41" spans="2:14" ht="14.7" thickBot="1" x14ac:dyDescent="0.6">
      <c r="B41" s="8"/>
      <c r="N41" s="9"/>
    </row>
    <row r="42" spans="2:14" ht="16.8" x14ac:dyDescent="0.75">
      <c r="B42" s="8"/>
      <c r="C42" s="31" t="s">
        <v>43</v>
      </c>
      <c r="D42" s="32" t="s">
        <v>44</v>
      </c>
      <c r="G42" s="31" t="s">
        <v>43</v>
      </c>
      <c r="H42" s="32" t="s">
        <v>44</v>
      </c>
      <c r="K42" s="31" t="s">
        <v>43</v>
      </c>
      <c r="L42" s="32" t="s">
        <v>44</v>
      </c>
      <c r="N42" s="9"/>
    </row>
    <row r="43" spans="2:14" x14ac:dyDescent="0.55000000000000004">
      <c r="B43" s="8"/>
      <c r="C43" s="39">
        <v>1</v>
      </c>
      <c r="D43" s="15"/>
      <c r="G43" s="39">
        <v>1</v>
      </c>
      <c r="H43" s="15"/>
      <c r="K43" s="39">
        <v>1</v>
      </c>
      <c r="L43" s="15"/>
      <c r="N43" s="9"/>
    </row>
    <row r="44" spans="2:14" x14ac:dyDescent="0.55000000000000004">
      <c r="B44" s="8"/>
      <c r="C44" s="39">
        <f>C43+1</f>
        <v>2</v>
      </c>
      <c r="D44" s="15"/>
      <c r="G44" s="39">
        <f>G43+1</f>
        <v>2</v>
      </c>
      <c r="H44" s="15"/>
      <c r="K44" s="39">
        <f>K43+1</f>
        <v>2</v>
      </c>
      <c r="L44" s="15"/>
      <c r="N44" s="9"/>
    </row>
    <row r="45" spans="2:14" x14ac:dyDescent="0.55000000000000004">
      <c r="B45" s="8"/>
      <c r="C45" s="39">
        <f t="shared" ref="C45:C92" si="0">C44+1</f>
        <v>3</v>
      </c>
      <c r="D45" s="15"/>
      <c r="G45" s="39">
        <f t="shared" ref="G45:G92" si="1">G44+1</f>
        <v>3</v>
      </c>
      <c r="H45" s="15"/>
      <c r="K45" s="39">
        <f t="shared" ref="K45:K92" si="2">K44+1</f>
        <v>3</v>
      </c>
      <c r="L45" s="15"/>
      <c r="N45" s="9"/>
    </row>
    <row r="46" spans="2:14" x14ac:dyDescent="0.55000000000000004">
      <c r="B46" s="8"/>
      <c r="C46" s="39">
        <f t="shared" si="0"/>
        <v>4</v>
      </c>
      <c r="D46" s="15"/>
      <c r="G46" s="39">
        <f t="shared" si="1"/>
        <v>4</v>
      </c>
      <c r="H46" s="15"/>
      <c r="K46" s="39">
        <f t="shared" si="2"/>
        <v>4</v>
      </c>
      <c r="L46" s="15"/>
      <c r="N46" s="9"/>
    </row>
    <row r="47" spans="2:14" x14ac:dyDescent="0.55000000000000004">
      <c r="B47" s="8"/>
      <c r="C47" s="39">
        <f t="shared" si="0"/>
        <v>5</v>
      </c>
      <c r="D47" s="15"/>
      <c r="G47" s="39">
        <f t="shared" si="1"/>
        <v>5</v>
      </c>
      <c r="H47" s="15"/>
      <c r="K47" s="39">
        <f t="shared" si="2"/>
        <v>5</v>
      </c>
      <c r="L47" s="15"/>
      <c r="N47" s="9"/>
    </row>
    <row r="48" spans="2:14" x14ac:dyDescent="0.55000000000000004">
      <c r="B48" s="8"/>
      <c r="C48" s="39">
        <f t="shared" si="0"/>
        <v>6</v>
      </c>
      <c r="D48" s="15"/>
      <c r="G48" s="39">
        <f t="shared" si="1"/>
        <v>6</v>
      </c>
      <c r="H48" s="15"/>
      <c r="K48" s="39">
        <f t="shared" si="2"/>
        <v>6</v>
      </c>
      <c r="L48" s="15"/>
      <c r="N48" s="9"/>
    </row>
    <row r="49" spans="2:14" x14ac:dyDescent="0.55000000000000004">
      <c r="B49" s="8"/>
      <c r="C49" s="39">
        <f t="shared" si="0"/>
        <v>7</v>
      </c>
      <c r="D49" s="15"/>
      <c r="G49" s="39">
        <f t="shared" si="1"/>
        <v>7</v>
      </c>
      <c r="H49" s="15"/>
      <c r="K49" s="39">
        <f t="shared" si="2"/>
        <v>7</v>
      </c>
      <c r="L49" s="15"/>
      <c r="N49" s="9"/>
    </row>
    <row r="50" spans="2:14" x14ac:dyDescent="0.55000000000000004">
      <c r="B50" s="8"/>
      <c r="C50" s="39">
        <f t="shared" si="0"/>
        <v>8</v>
      </c>
      <c r="D50" s="15"/>
      <c r="G50" s="39">
        <f t="shared" si="1"/>
        <v>8</v>
      </c>
      <c r="H50" s="15"/>
      <c r="K50" s="39">
        <f t="shared" si="2"/>
        <v>8</v>
      </c>
      <c r="L50" s="15"/>
      <c r="N50" s="9"/>
    </row>
    <row r="51" spans="2:14" x14ac:dyDescent="0.55000000000000004">
      <c r="B51" s="8"/>
      <c r="C51" s="39">
        <f t="shared" si="0"/>
        <v>9</v>
      </c>
      <c r="D51" s="15"/>
      <c r="G51" s="39">
        <f t="shared" si="1"/>
        <v>9</v>
      </c>
      <c r="H51" s="15"/>
      <c r="K51" s="39">
        <f t="shared" si="2"/>
        <v>9</v>
      </c>
      <c r="L51" s="15"/>
      <c r="N51" s="9"/>
    </row>
    <row r="52" spans="2:14" x14ac:dyDescent="0.55000000000000004">
      <c r="B52" s="8"/>
      <c r="C52" s="39">
        <f t="shared" si="0"/>
        <v>10</v>
      </c>
      <c r="D52" s="15"/>
      <c r="G52" s="39">
        <f t="shared" si="1"/>
        <v>10</v>
      </c>
      <c r="H52" s="15"/>
      <c r="K52" s="39">
        <f t="shared" si="2"/>
        <v>10</v>
      </c>
      <c r="L52" s="15"/>
      <c r="N52" s="9"/>
    </row>
    <row r="53" spans="2:14" x14ac:dyDescent="0.55000000000000004">
      <c r="B53" s="8"/>
      <c r="C53" s="39">
        <f t="shared" si="0"/>
        <v>11</v>
      </c>
      <c r="D53" s="15"/>
      <c r="G53" s="39">
        <f t="shared" si="1"/>
        <v>11</v>
      </c>
      <c r="H53" s="15"/>
      <c r="K53" s="39">
        <f t="shared" si="2"/>
        <v>11</v>
      </c>
      <c r="L53" s="15"/>
      <c r="N53" s="9"/>
    </row>
    <row r="54" spans="2:14" x14ac:dyDescent="0.55000000000000004">
      <c r="B54" s="8"/>
      <c r="C54" s="39">
        <f t="shared" si="0"/>
        <v>12</v>
      </c>
      <c r="D54" s="15"/>
      <c r="G54" s="39">
        <f t="shared" si="1"/>
        <v>12</v>
      </c>
      <c r="H54" s="15"/>
      <c r="K54" s="39">
        <f t="shared" si="2"/>
        <v>12</v>
      </c>
      <c r="L54" s="15"/>
      <c r="N54" s="9"/>
    </row>
    <row r="55" spans="2:14" x14ac:dyDescent="0.55000000000000004">
      <c r="B55" s="8"/>
      <c r="C55" s="39">
        <f t="shared" si="0"/>
        <v>13</v>
      </c>
      <c r="D55" s="15"/>
      <c r="G55" s="39">
        <f t="shared" si="1"/>
        <v>13</v>
      </c>
      <c r="H55" s="15"/>
      <c r="K55" s="39">
        <f t="shared" si="2"/>
        <v>13</v>
      </c>
      <c r="L55" s="15"/>
      <c r="N55" s="9"/>
    </row>
    <row r="56" spans="2:14" x14ac:dyDescent="0.55000000000000004">
      <c r="B56" s="8"/>
      <c r="C56" s="39">
        <f t="shared" si="0"/>
        <v>14</v>
      </c>
      <c r="D56" s="15"/>
      <c r="G56" s="39">
        <f t="shared" si="1"/>
        <v>14</v>
      </c>
      <c r="H56" s="15"/>
      <c r="K56" s="39">
        <f t="shared" si="2"/>
        <v>14</v>
      </c>
      <c r="L56" s="15"/>
      <c r="N56" s="9"/>
    </row>
    <row r="57" spans="2:14" x14ac:dyDescent="0.55000000000000004">
      <c r="B57" s="8"/>
      <c r="C57" s="39">
        <f t="shared" si="0"/>
        <v>15</v>
      </c>
      <c r="D57" s="15"/>
      <c r="G57" s="39">
        <f t="shared" si="1"/>
        <v>15</v>
      </c>
      <c r="H57" s="15"/>
      <c r="K57" s="39">
        <f t="shared" si="2"/>
        <v>15</v>
      </c>
      <c r="L57" s="15"/>
      <c r="N57" s="9"/>
    </row>
    <row r="58" spans="2:14" x14ac:dyDescent="0.55000000000000004">
      <c r="B58" s="8"/>
      <c r="C58" s="39">
        <f t="shared" si="0"/>
        <v>16</v>
      </c>
      <c r="D58" s="15"/>
      <c r="G58" s="39">
        <f t="shared" si="1"/>
        <v>16</v>
      </c>
      <c r="H58" s="15"/>
      <c r="K58" s="39">
        <f t="shared" si="2"/>
        <v>16</v>
      </c>
      <c r="L58" s="15"/>
      <c r="N58" s="9"/>
    </row>
    <row r="59" spans="2:14" x14ac:dyDescent="0.55000000000000004">
      <c r="B59" s="8"/>
      <c r="C59" s="39">
        <f t="shared" si="0"/>
        <v>17</v>
      </c>
      <c r="D59" s="15"/>
      <c r="G59" s="39">
        <f t="shared" si="1"/>
        <v>17</v>
      </c>
      <c r="H59" s="15"/>
      <c r="K59" s="39">
        <f t="shared" si="2"/>
        <v>17</v>
      </c>
      <c r="L59" s="15"/>
      <c r="N59" s="9"/>
    </row>
    <row r="60" spans="2:14" x14ac:dyDescent="0.55000000000000004">
      <c r="B60" s="8"/>
      <c r="C60" s="39">
        <f t="shared" si="0"/>
        <v>18</v>
      </c>
      <c r="D60" s="15"/>
      <c r="G60" s="39">
        <f t="shared" si="1"/>
        <v>18</v>
      </c>
      <c r="H60" s="15"/>
      <c r="K60" s="39">
        <f t="shared" si="2"/>
        <v>18</v>
      </c>
      <c r="L60" s="15"/>
      <c r="N60" s="9"/>
    </row>
    <row r="61" spans="2:14" x14ac:dyDescent="0.55000000000000004">
      <c r="B61" s="8"/>
      <c r="C61" s="39">
        <f t="shared" si="0"/>
        <v>19</v>
      </c>
      <c r="D61" s="15"/>
      <c r="G61" s="39">
        <f t="shared" si="1"/>
        <v>19</v>
      </c>
      <c r="H61" s="15"/>
      <c r="K61" s="39">
        <f t="shared" si="2"/>
        <v>19</v>
      </c>
      <c r="L61" s="15"/>
      <c r="N61" s="9"/>
    </row>
    <row r="62" spans="2:14" x14ac:dyDescent="0.55000000000000004">
      <c r="B62" s="8"/>
      <c r="C62" s="39">
        <f t="shared" si="0"/>
        <v>20</v>
      </c>
      <c r="D62" s="15"/>
      <c r="G62" s="39">
        <f t="shared" si="1"/>
        <v>20</v>
      </c>
      <c r="H62" s="15"/>
      <c r="K62" s="39">
        <f t="shared" si="2"/>
        <v>20</v>
      </c>
      <c r="L62" s="15"/>
      <c r="N62" s="9"/>
    </row>
    <row r="63" spans="2:14" x14ac:dyDescent="0.55000000000000004">
      <c r="B63" s="8"/>
      <c r="C63" s="39">
        <f t="shared" si="0"/>
        <v>21</v>
      </c>
      <c r="D63" s="15"/>
      <c r="G63" s="39">
        <f t="shared" si="1"/>
        <v>21</v>
      </c>
      <c r="H63" s="15"/>
      <c r="K63" s="39">
        <f t="shared" si="2"/>
        <v>21</v>
      </c>
      <c r="L63" s="15"/>
      <c r="N63" s="9"/>
    </row>
    <row r="64" spans="2:14" x14ac:dyDescent="0.55000000000000004">
      <c r="B64" s="8"/>
      <c r="C64" s="39">
        <f t="shared" si="0"/>
        <v>22</v>
      </c>
      <c r="D64" s="15"/>
      <c r="G64" s="39">
        <f t="shared" si="1"/>
        <v>22</v>
      </c>
      <c r="H64" s="15"/>
      <c r="K64" s="39">
        <f t="shared" si="2"/>
        <v>22</v>
      </c>
      <c r="L64" s="15"/>
      <c r="N64" s="9"/>
    </row>
    <row r="65" spans="2:14" x14ac:dyDescent="0.55000000000000004">
      <c r="B65" s="8"/>
      <c r="C65" s="39">
        <f t="shared" si="0"/>
        <v>23</v>
      </c>
      <c r="D65" s="15"/>
      <c r="G65" s="39">
        <f t="shared" si="1"/>
        <v>23</v>
      </c>
      <c r="H65" s="15"/>
      <c r="K65" s="39">
        <f t="shared" si="2"/>
        <v>23</v>
      </c>
      <c r="L65" s="15"/>
      <c r="N65" s="9"/>
    </row>
    <row r="66" spans="2:14" x14ac:dyDescent="0.55000000000000004">
      <c r="B66" s="8"/>
      <c r="C66" s="39">
        <f t="shared" si="0"/>
        <v>24</v>
      </c>
      <c r="D66" s="15"/>
      <c r="G66" s="39">
        <f t="shared" si="1"/>
        <v>24</v>
      </c>
      <c r="H66" s="15"/>
      <c r="K66" s="39">
        <f t="shared" si="2"/>
        <v>24</v>
      </c>
      <c r="L66" s="15"/>
      <c r="N66" s="9"/>
    </row>
    <row r="67" spans="2:14" x14ac:dyDescent="0.55000000000000004">
      <c r="B67" s="8"/>
      <c r="C67" s="39">
        <f t="shared" si="0"/>
        <v>25</v>
      </c>
      <c r="D67" s="15"/>
      <c r="G67" s="39">
        <f t="shared" si="1"/>
        <v>25</v>
      </c>
      <c r="H67" s="15"/>
      <c r="K67" s="39">
        <f t="shared" si="2"/>
        <v>25</v>
      </c>
      <c r="L67" s="15"/>
      <c r="N67" s="9"/>
    </row>
    <row r="68" spans="2:14" x14ac:dyDescent="0.55000000000000004">
      <c r="B68" s="8"/>
      <c r="C68" s="39">
        <f t="shared" si="0"/>
        <v>26</v>
      </c>
      <c r="D68" s="15"/>
      <c r="G68" s="39">
        <f t="shared" si="1"/>
        <v>26</v>
      </c>
      <c r="H68" s="15"/>
      <c r="K68" s="39">
        <f t="shared" si="2"/>
        <v>26</v>
      </c>
      <c r="L68" s="15"/>
      <c r="N68" s="9"/>
    </row>
    <row r="69" spans="2:14" x14ac:dyDescent="0.55000000000000004">
      <c r="B69" s="8"/>
      <c r="C69" s="39">
        <f t="shared" si="0"/>
        <v>27</v>
      </c>
      <c r="D69" s="15"/>
      <c r="G69" s="39">
        <f t="shared" si="1"/>
        <v>27</v>
      </c>
      <c r="H69" s="15"/>
      <c r="K69" s="39">
        <f t="shared" si="2"/>
        <v>27</v>
      </c>
      <c r="L69" s="15"/>
      <c r="N69" s="9"/>
    </row>
    <row r="70" spans="2:14" x14ac:dyDescent="0.55000000000000004">
      <c r="B70" s="8"/>
      <c r="C70" s="39">
        <f t="shared" si="0"/>
        <v>28</v>
      </c>
      <c r="D70" s="15"/>
      <c r="G70" s="39">
        <f t="shared" si="1"/>
        <v>28</v>
      </c>
      <c r="H70" s="15"/>
      <c r="K70" s="39">
        <f t="shared" si="2"/>
        <v>28</v>
      </c>
      <c r="L70" s="15"/>
      <c r="N70" s="9"/>
    </row>
    <row r="71" spans="2:14" x14ac:dyDescent="0.55000000000000004">
      <c r="B71" s="8"/>
      <c r="C71" s="39">
        <f t="shared" si="0"/>
        <v>29</v>
      </c>
      <c r="D71" s="15"/>
      <c r="G71" s="39">
        <f t="shared" si="1"/>
        <v>29</v>
      </c>
      <c r="H71" s="15"/>
      <c r="K71" s="39">
        <f t="shared" si="2"/>
        <v>29</v>
      </c>
      <c r="L71" s="15"/>
      <c r="N71" s="9"/>
    </row>
    <row r="72" spans="2:14" x14ac:dyDescent="0.55000000000000004">
      <c r="B72" s="8"/>
      <c r="C72" s="39">
        <f t="shared" si="0"/>
        <v>30</v>
      </c>
      <c r="D72" s="15"/>
      <c r="G72" s="39">
        <f t="shared" si="1"/>
        <v>30</v>
      </c>
      <c r="H72" s="15"/>
      <c r="K72" s="39">
        <f t="shared" si="2"/>
        <v>30</v>
      </c>
      <c r="L72" s="15"/>
      <c r="N72" s="9"/>
    </row>
    <row r="73" spans="2:14" x14ac:dyDescent="0.55000000000000004">
      <c r="B73" s="8"/>
      <c r="C73" s="39">
        <f t="shared" si="0"/>
        <v>31</v>
      </c>
      <c r="D73" s="15"/>
      <c r="G73" s="39">
        <f t="shared" si="1"/>
        <v>31</v>
      </c>
      <c r="H73" s="15"/>
      <c r="K73" s="39">
        <f t="shared" si="2"/>
        <v>31</v>
      </c>
      <c r="L73" s="15"/>
      <c r="N73" s="9"/>
    </row>
    <row r="74" spans="2:14" x14ac:dyDescent="0.55000000000000004">
      <c r="B74" s="8"/>
      <c r="C74" s="39">
        <f t="shared" si="0"/>
        <v>32</v>
      </c>
      <c r="D74" s="15"/>
      <c r="G74" s="39">
        <f t="shared" si="1"/>
        <v>32</v>
      </c>
      <c r="H74" s="15"/>
      <c r="K74" s="39">
        <f t="shared" si="2"/>
        <v>32</v>
      </c>
      <c r="L74" s="15"/>
      <c r="N74" s="9"/>
    </row>
    <row r="75" spans="2:14" x14ac:dyDescent="0.55000000000000004">
      <c r="B75" s="8"/>
      <c r="C75" s="39">
        <f t="shared" si="0"/>
        <v>33</v>
      </c>
      <c r="D75" s="15"/>
      <c r="G75" s="39">
        <f t="shared" si="1"/>
        <v>33</v>
      </c>
      <c r="H75" s="15"/>
      <c r="K75" s="39">
        <f t="shared" si="2"/>
        <v>33</v>
      </c>
      <c r="L75" s="15"/>
      <c r="N75" s="9"/>
    </row>
    <row r="76" spans="2:14" x14ac:dyDescent="0.55000000000000004">
      <c r="B76" s="8"/>
      <c r="C76" s="39">
        <f t="shared" si="0"/>
        <v>34</v>
      </c>
      <c r="D76" s="15"/>
      <c r="G76" s="39">
        <f t="shared" si="1"/>
        <v>34</v>
      </c>
      <c r="H76" s="15"/>
      <c r="K76" s="39">
        <f t="shared" si="2"/>
        <v>34</v>
      </c>
      <c r="L76" s="15"/>
      <c r="N76" s="9"/>
    </row>
    <row r="77" spans="2:14" x14ac:dyDescent="0.55000000000000004">
      <c r="B77" s="8"/>
      <c r="C77" s="39">
        <f t="shared" si="0"/>
        <v>35</v>
      </c>
      <c r="D77" s="15"/>
      <c r="G77" s="39">
        <f t="shared" si="1"/>
        <v>35</v>
      </c>
      <c r="H77" s="15"/>
      <c r="K77" s="39">
        <f t="shared" si="2"/>
        <v>35</v>
      </c>
      <c r="L77" s="15"/>
      <c r="N77" s="9"/>
    </row>
    <row r="78" spans="2:14" x14ac:dyDescent="0.55000000000000004">
      <c r="B78" s="8"/>
      <c r="C78" s="39">
        <f t="shared" si="0"/>
        <v>36</v>
      </c>
      <c r="D78" s="15"/>
      <c r="G78" s="39">
        <f t="shared" si="1"/>
        <v>36</v>
      </c>
      <c r="H78" s="15"/>
      <c r="K78" s="39">
        <f t="shared" si="2"/>
        <v>36</v>
      </c>
      <c r="L78" s="15"/>
      <c r="N78" s="9"/>
    </row>
    <row r="79" spans="2:14" x14ac:dyDescent="0.55000000000000004">
      <c r="B79" s="8"/>
      <c r="C79" s="39">
        <f t="shared" si="0"/>
        <v>37</v>
      </c>
      <c r="D79" s="15"/>
      <c r="G79" s="39">
        <f t="shared" si="1"/>
        <v>37</v>
      </c>
      <c r="H79" s="15"/>
      <c r="K79" s="39">
        <f t="shared" si="2"/>
        <v>37</v>
      </c>
      <c r="L79" s="15"/>
      <c r="N79" s="9"/>
    </row>
    <row r="80" spans="2:14" x14ac:dyDescent="0.55000000000000004">
      <c r="B80" s="8"/>
      <c r="C80" s="39">
        <f t="shared" si="0"/>
        <v>38</v>
      </c>
      <c r="D80" s="15"/>
      <c r="G80" s="39">
        <f t="shared" si="1"/>
        <v>38</v>
      </c>
      <c r="H80" s="15"/>
      <c r="K80" s="39">
        <f t="shared" si="2"/>
        <v>38</v>
      </c>
      <c r="L80" s="15"/>
      <c r="N80" s="9"/>
    </row>
    <row r="81" spans="2:14" x14ac:dyDescent="0.55000000000000004">
      <c r="B81" s="8"/>
      <c r="C81" s="39">
        <f t="shared" si="0"/>
        <v>39</v>
      </c>
      <c r="D81" s="15"/>
      <c r="G81" s="39">
        <f t="shared" si="1"/>
        <v>39</v>
      </c>
      <c r="H81" s="15"/>
      <c r="K81" s="39">
        <f t="shared" si="2"/>
        <v>39</v>
      </c>
      <c r="L81" s="15"/>
      <c r="N81" s="9"/>
    </row>
    <row r="82" spans="2:14" x14ac:dyDescent="0.55000000000000004">
      <c r="B82" s="8"/>
      <c r="C82" s="39">
        <f t="shared" si="0"/>
        <v>40</v>
      </c>
      <c r="D82" s="15"/>
      <c r="G82" s="39">
        <f t="shared" si="1"/>
        <v>40</v>
      </c>
      <c r="H82" s="15"/>
      <c r="K82" s="39">
        <f t="shared" si="2"/>
        <v>40</v>
      </c>
      <c r="L82" s="15"/>
      <c r="N82" s="9"/>
    </row>
    <row r="83" spans="2:14" x14ac:dyDescent="0.55000000000000004">
      <c r="B83" s="8"/>
      <c r="C83" s="39">
        <f t="shared" si="0"/>
        <v>41</v>
      </c>
      <c r="D83" s="15"/>
      <c r="G83" s="39">
        <f t="shared" si="1"/>
        <v>41</v>
      </c>
      <c r="H83" s="15"/>
      <c r="K83" s="39">
        <f t="shared" si="2"/>
        <v>41</v>
      </c>
      <c r="L83" s="15"/>
      <c r="N83" s="9"/>
    </row>
    <row r="84" spans="2:14" x14ac:dyDescent="0.55000000000000004">
      <c r="B84" s="8"/>
      <c r="C84" s="39">
        <f t="shared" si="0"/>
        <v>42</v>
      </c>
      <c r="D84" s="15"/>
      <c r="G84" s="39">
        <f t="shared" si="1"/>
        <v>42</v>
      </c>
      <c r="H84" s="15"/>
      <c r="K84" s="39">
        <f t="shared" si="2"/>
        <v>42</v>
      </c>
      <c r="L84" s="15"/>
      <c r="N84" s="9"/>
    </row>
    <row r="85" spans="2:14" x14ac:dyDescent="0.55000000000000004">
      <c r="B85" s="8"/>
      <c r="C85" s="39">
        <f t="shared" si="0"/>
        <v>43</v>
      </c>
      <c r="D85" s="15"/>
      <c r="G85" s="39">
        <f t="shared" si="1"/>
        <v>43</v>
      </c>
      <c r="H85" s="15"/>
      <c r="K85" s="39">
        <f t="shared" si="2"/>
        <v>43</v>
      </c>
      <c r="L85" s="15"/>
      <c r="N85" s="9"/>
    </row>
    <row r="86" spans="2:14" x14ac:dyDescent="0.55000000000000004">
      <c r="B86" s="8"/>
      <c r="C86" s="39">
        <f t="shared" si="0"/>
        <v>44</v>
      </c>
      <c r="D86" s="15"/>
      <c r="G86" s="39">
        <f t="shared" si="1"/>
        <v>44</v>
      </c>
      <c r="H86" s="15"/>
      <c r="K86" s="39">
        <f t="shared" si="2"/>
        <v>44</v>
      </c>
      <c r="L86" s="15"/>
      <c r="N86" s="9"/>
    </row>
    <row r="87" spans="2:14" x14ac:dyDescent="0.55000000000000004">
      <c r="B87" s="8"/>
      <c r="C87" s="39">
        <f t="shared" si="0"/>
        <v>45</v>
      </c>
      <c r="D87" s="15"/>
      <c r="G87" s="39">
        <f t="shared" si="1"/>
        <v>45</v>
      </c>
      <c r="H87" s="15"/>
      <c r="K87" s="39">
        <f t="shared" si="2"/>
        <v>45</v>
      </c>
      <c r="L87" s="15"/>
      <c r="N87" s="9"/>
    </row>
    <row r="88" spans="2:14" x14ac:dyDescent="0.55000000000000004">
      <c r="B88" s="8"/>
      <c r="C88" s="39">
        <f t="shared" si="0"/>
        <v>46</v>
      </c>
      <c r="D88" s="15"/>
      <c r="G88" s="39">
        <f t="shared" si="1"/>
        <v>46</v>
      </c>
      <c r="H88" s="15"/>
      <c r="K88" s="39">
        <f t="shared" si="2"/>
        <v>46</v>
      </c>
      <c r="L88" s="15"/>
      <c r="N88" s="9"/>
    </row>
    <row r="89" spans="2:14" x14ac:dyDescent="0.55000000000000004">
      <c r="B89" s="8"/>
      <c r="C89" s="39">
        <f t="shared" si="0"/>
        <v>47</v>
      </c>
      <c r="D89" s="15"/>
      <c r="G89" s="39">
        <f t="shared" si="1"/>
        <v>47</v>
      </c>
      <c r="H89" s="15"/>
      <c r="K89" s="39">
        <f t="shared" si="2"/>
        <v>47</v>
      </c>
      <c r="L89" s="15"/>
      <c r="N89" s="9"/>
    </row>
    <row r="90" spans="2:14" x14ac:dyDescent="0.55000000000000004">
      <c r="B90" s="8"/>
      <c r="C90" s="39">
        <f t="shared" si="0"/>
        <v>48</v>
      </c>
      <c r="D90" s="15"/>
      <c r="G90" s="39">
        <f t="shared" si="1"/>
        <v>48</v>
      </c>
      <c r="H90" s="15"/>
      <c r="K90" s="39">
        <f t="shared" si="2"/>
        <v>48</v>
      </c>
      <c r="L90" s="15"/>
      <c r="N90" s="9"/>
    </row>
    <row r="91" spans="2:14" x14ac:dyDescent="0.55000000000000004">
      <c r="B91" s="8"/>
      <c r="C91" s="39">
        <f t="shared" si="0"/>
        <v>49</v>
      </c>
      <c r="D91" s="15"/>
      <c r="G91" s="39">
        <f t="shared" si="1"/>
        <v>49</v>
      </c>
      <c r="H91" s="15"/>
      <c r="K91" s="39">
        <f t="shared" si="2"/>
        <v>49</v>
      </c>
      <c r="L91" s="15"/>
      <c r="N91" s="9"/>
    </row>
    <row r="92" spans="2:14" ht="14.7" thickBot="1" x14ac:dyDescent="0.6">
      <c r="B92" s="8"/>
      <c r="C92" s="35">
        <f t="shared" si="0"/>
        <v>50</v>
      </c>
      <c r="D92" s="16"/>
      <c r="G92" s="35">
        <f t="shared" si="1"/>
        <v>50</v>
      </c>
      <c r="H92" s="16"/>
      <c r="K92" s="35">
        <f t="shared" si="2"/>
        <v>50</v>
      </c>
      <c r="L92" s="16"/>
      <c r="N92" s="9"/>
    </row>
    <row r="93" spans="2:14" ht="14.7" thickBot="1" x14ac:dyDescent="0.6">
      <c r="B93" s="8"/>
      <c r="N93" s="9"/>
    </row>
    <row r="94" spans="2:14" x14ac:dyDescent="0.55000000000000004">
      <c r="B94" s="8"/>
      <c r="C94" s="217" t="s">
        <v>92</v>
      </c>
      <c r="D94" s="219"/>
      <c r="E94" s="219"/>
      <c r="F94" s="219"/>
      <c r="G94" s="220"/>
      <c r="H94" s="280"/>
      <c r="I94" s="219"/>
      <c r="J94" s="219"/>
      <c r="K94" s="219"/>
      <c r="L94" s="310"/>
      <c r="N94" s="9"/>
    </row>
    <row r="95" spans="2:14" ht="14.7" thickBot="1" x14ac:dyDescent="0.6">
      <c r="B95" s="8"/>
      <c r="C95" s="214" t="s">
        <v>91</v>
      </c>
      <c r="D95" s="205"/>
      <c r="E95" s="205"/>
      <c r="F95" s="205"/>
      <c r="G95" s="216"/>
      <c r="H95" s="285"/>
      <c r="I95" s="205"/>
      <c r="J95" s="205"/>
      <c r="K95" s="205"/>
      <c r="L95" s="206"/>
      <c r="N95" s="9"/>
    </row>
    <row r="96" spans="2:14" ht="14.7" thickBot="1" x14ac:dyDescent="0.6">
      <c r="B96" s="10"/>
      <c r="C96" s="11"/>
      <c r="D96" s="11"/>
      <c r="E96" s="11"/>
      <c r="F96" s="11"/>
      <c r="G96" s="11"/>
      <c r="H96" s="11"/>
      <c r="I96" s="11"/>
      <c r="J96" s="11"/>
      <c r="K96" s="11"/>
      <c r="L96" s="11"/>
      <c r="M96" s="11"/>
      <c r="N96" s="12"/>
    </row>
    <row r="120" spans="15:15" x14ac:dyDescent="0.55000000000000004">
      <c r="O120" s="2" t="s">
        <v>18</v>
      </c>
    </row>
    <row r="121" spans="15:15" x14ac:dyDescent="0.55000000000000004">
      <c r="O121" s="2"/>
    </row>
    <row r="122" spans="15:15" x14ac:dyDescent="0.55000000000000004">
      <c r="O122" s="3" t="s">
        <v>2</v>
      </c>
    </row>
    <row r="123" spans="15:15" x14ac:dyDescent="0.55000000000000004">
      <c r="O123" s="3" t="s">
        <v>8</v>
      </c>
    </row>
    <row r="124" spans="15:15" x14ac:dyDescent="0.55000000000000004">
      <c r="O124" s="3" t="s">
        <v>9</v>
      </c>
    </row>
    <row r="126" spans="15:15" x14ac:dyDescent="0.55000000000000004">
      <c r="O126" s="3">
        <v>1</v>
      </c>
    </row>
    <row r="127" spans="15:15" x14ac:dyDescent="0.55000000000000004">
      <c r="O127" s="4" t="s">
        <v>10</v>
      </c>
    </row>
    <row r="128" spans="15:15" x14ac:dyDescent="0.55000000000000004">
      <c r="O128" s="3">
        <v>3</v>
      </c>
    </row>
    <row r="130" spans="15:15" x14ac:dyDescent="0.55000000000000004">
      <c r="O130" s="3">
        <v>230</v>
      </c>
    </row>
    <row r="131" spans="15:15" x14ac:dyDescent="0.55000000000000004">
      <c r="O131" s="3">
        <v>400</v>
      </c>
    </row>
    <row r="133" spans="15:15" x14ac:dyDescent="0.55000000000000004">
      <c r="O133" s="3" t="s">
        <v>15</v>
      </c>
    </row>
    <row r="134" spans="15:15" x14ac:dyDescent="0.55000000000000004">
      <c r="O134" s="3" t="s">
        <v>17</v>
      </c>
    </row>
    <row r="135" spans="15:15" x14ac:dyDescent="0.55000000000000004">
      <c r="O135" s="3" t="s">
        <v>100</v>
      </c>
    </row>
    <row r="136" spans="15:15" x14ac:dyDescent="0.55000000000000004">
      <c r="O136" s="3" t="s">
        <v>101</v>
      </c>
    </row>
    <row r="137" spans="15:15" x14ac:dyDescent="0.55000000000000004">
      <c r="O137" s="3" t="s">
        <v>74</v>
      </c>
    </row>
    <row r="138" spans="15:15" x14ac:dyDescent="0.55000000000000004">
      <c r="O138" s="3" t="s">
        <v>75</v>
      </c>
    </row>
    <row r="139" spans="15:15" x14ac:dyDescent="0.55000000000000004">
      <c r="O139" s="3" t="s">
        <v>76</v>
      </c>
    </row>
    <row r="140" spans="15:15" x14ac:dyDescent="0.55000000000000004">
      <c r="O140" s="3" t="s">
        <v>77</v>
      </c>
    </row>
  </sheetData>
  <mergeCells count="27">
    <mergeCell ref="C21:G21"/>
    <mergeCell ref="C23:G23"/>
    <mergeCell ref="C27:G27"/>
    <mergeCell ref="H21:M21"/>
    <mergeCell ref="H23:M23"/>
    <mergeCell ref="C22:G22"/>
    <mergeCell ref="H22:M22"/>
    <mergeCell ref="C95:G95"/>
    <mergeCell ref="H94:L94"/>
    <mergeCell ref="H95:L95"/>
    <mergeCell ref="C25:G25"/>
    <mergeCell ref="C26:G26"/>
    <mergeCell ref="C94:G94"/>
    <mergeCell ref="H25:M25"/>
    <mergeCell ref="H26:M26"/>
    <mergeCell ref="H27:M27"/>
    <mergeCell ref="D5:M5"/>
    <mergeCell ref="C7:C10"/>
    <mergeCell ref="D7:M10"/>
    <mergeCell ref="H17:M17"/>
    <mergeCell ref="C20:G20"/>
    <mergeCell ref="H18:M18"/>
    <mergeCell ref="H19:M19"/>
    <mergeCell ref="H20:M20"/>
    <mergeCell ref="C17:G17"/>
    <mergeCell ref="C18:G18"/>
    <mergeCell ref="C19:G19"/>
  </mergeCells>
  <dataValidations count="3">
    <dataValidation type="list" allowBlank="1" showInputMessage="1" showErrorMessage="1" sqref="H27 H25:M25" xr:uid="{00000000-0002-0000-0500-000000000000}">
      <formula1>$O$133:$O$140</formula1>
    </dataValidation>
    <dataValidation type="list" allowBlank="1" showInputMessage="1" showErrorMessage="1" sqref="H20:M20" xr:uid="{00000000-0002-0000-0500-000001000000}">
      <formula1>$O$126:$O$128</formula1>
    </dataValidation>
    <dataValidation type="list" allowBlank="1" showInputMessage="1" showErrorMessage="1" sqref="H21:M21" xr:uid="{00000000-0002-0000-0500-000002000000}">
      <formula1>$O$130:$O$131</formula1>
    </dataValidation>
  </dataValidations>
  <pageMargins left="0.7" right="0.7" top="0.75" bottom="0.75" header="0.3" footer="0.3"/>
  <pageSetup paperSize="9" scale="48"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O78"/>
  <sheetViews>
    <sheetView workbookViewId="0"/>
  </sheetViews>
  <sheetFormatPr defaultColWidth="10.9453125" defaultRowHeight="14.4" x14ac:dyDescent="0.55000000000000004"/>
  <cols>
    <col min="1" max="1" width="7.68359375" customWidth="1"/>
    <col min="2" max="2" width="1.68359375" customWidth="1"/>
    <col min="3" max="3" width="11.68359375" customWidth="1"/>
    <col min="4" max="4" width="13.68359375" customWidth="1"/>
    <col min="5" max="5" width="13" customWidth="1"/>
    <col min="6" max="6" width="1.68359375" customWidth="1"/>
    <col min="7" max="7" width="11.68359375" customWidth="1"/>
    <col min="8" max="8" width="13.68359375" customWidth="1"/>
    <col min="9" max="9" width="11.3125" customWidth="1"/>
    <col min="10" max="10" width="1.68359375" customWidth="1"/>
    <col min="11" max="11" width="11.68359375" customWidth="1"/>
    <col min="12" max="12" width="13.68359375" customWidth="1"/>
    <col min="13" max="13" width="11.3125" customWidth="1"/>
    <col min="14" max="14" width="1.68359375" customWidth="1"/>
    <col min="15" max="15" width="73.3125" customWidth="1"/>
  </cols>
  <sheetData>
    <row r="1" spans="2:14" ht="14.7" thickBot="1" x14ac:dyDescent="0.6"/>
    <row r="2" spans="2:14" ht="14.7" thickBot="1" x14ac:dyDescent="0.6">
      <c r="B2" s="5"/>
      <c r="C2" s="6"/>
      <c r="D2" s="6"/>
      <c r="E2" s="6"/>
      <c r="F2" s="6"/>
      <c r="G2" s="6"/>
      <c r="H2" s="6"/>
      <c r="I2" s="6"/>
      <c r="J2" s="6"/>
      <c r="K2" s="6"/>
      <c r="L2" s="6"/>
      <c r="M2" s="6"/>
      <c r="N2" s="7"/>
    </row>
    <row r="3" spans="2:14" ht="61.5" thickBot="1" x14ac:dyDescent="0.6">
      <c r="B3" s="8"/>
      <c r="C3" s="287" t="s">
        <v>97</v>
      </c>
      <c r="D3" s="288"/>
      <c r="E3" s="288"/>
      <c r="F3" s="288"/>
      <c r="G3" s="288"/>
      <c r="H3" s="288"/>
      <c r="I3" s="288"/>
      <c r="J3" s="288"/>
      <c r="K3" s="288"/>
      <c r="L3" s="288"/>
      <c r="M3" s="289"/>
      <c r="N3" s="9"/>
    </row>
    <row r="4" spans="2:14" ht="15.75" customHeight="1" thickBot="1" x14ac:dyDescent="0.6">
      <c r="B4" s="8"/>
      <c r="C4" s="49"/>
      <c r="N4" s="9"/>
    </row>
    <row r="5" spans="2:14" ht="50.5" customHeight="1" thickBot="1" x14ac:dyDescent="0.6">
      <c r="B5" s="8"/>
      <c r="C5" s="45" t="s">
        <v>37</v>
      </c>
      <c r="D5" s="269" t="s">
        <v>65</v>
      </c>
      <c r="E5" s="270"/>
      <c r="F5" s="270"/>
      <c r="G5" s="270"/>
      <c r="H5" s="270"/>
      <c r="I5" s="270"/>
      <c r="J5" s="270"/>
      <c r="K5" s="270"/>
      <c r="L5" s="270"/>
      <c r="M5" s="271"/>
      <c r="N5" s="9"/>
    </row>
    <row r="6" spans="2:14" ht="14.7" thickBot="1" x14ac:dyDescent="0.6">
      <c r="B6" s="8"/>
      <c r="C6" s="2"/>
      <c r="N6" s="9"/>
    </row>
    <row r="7" spans="2:14" ht="36" thickBot="1" x14ac:dyDescent="1.35">
      <c r="B7" s="5"/>
      <c r="C7" s="58" t="s">
        <v>66</v>
      </c>
      <c r="D7" s="6"/>
      <c r="E7" s="6"/>
      <c r="F7" s="6"/>
      <c r="G7" s="6"/>
      <c r="H7" s="6"/>
      <c r="I7" s="6"/>
      <c r="J7" s="6"/>
      <c r="K7" s="6"/>
      <c r="L7" s="6"/>
      <c r="M7" s="6"/>
      <c r="N7" s="7"/>
    </row>
    <row r="8" spans="2:14" ht="14.5" customHeight="1" x14ac:dyDescent="2.2000000000000002">
      <c r="B8" s="19"/>
      <c r="C8" s="55"/>
      <c r="D8" s="20"/>
      <c r="E8" s="20"/>
      <c r="F8" s="20"/>
      <c r="G8" s="20"/>
      <c r="H8" s="20"/>
      <c r="I8" s="20"/>
      <c r="J8" s="20"/>
      <c r="K8" s="20"/>
      <c r="L8" s="20"/>
      <c r="M8" s="20"/>
      <c r="N8" s="21"/>
    </row>
    <row r="9" spans="2:14" ht="30.6" x14ac:dyDescent="1.1000000000000001">
      <c r="B9" s="22"/>
      <c r="C9" s="23" t="s">
        <v>58</v>
      </c>
      <c r="D9" s="24"/>
      <c r="E9" s="24"/>
      <c r="F9" s="24"/>
      <c r="G9" s="24"/>
      <c r="H9" s="24"/>
      <c r="I9" s="24"/>
      <c r="J9" s="24"/>
      <c r="K9" s="24"/>
      <c r="L9" s="24"/>
      <c r="M9" s="24"/>
      <c r="N9" s="25"/>
    </row>
    <row r="10" spans="2:14" ht="14.5" customHeight="1" thickBot="1" x14ac:dyDescent="1.1499999999999999">
      <c r="B10" s="26"/>
      <c r="C10" s="54"/>
      <c r="D10" s="27"/>
      <c r="E10" s="27"/>
      <c r="F10" s="27"/>
      <c r="G10" s="27"/>
      <c r="H10" s="27"/>
      <c r="I10" s="27"/>
      <c r="J10" s="27"/>
      <c r="K10" s="27"/>
      <c r="L10" s="27"/>
      <c r="M10" s="27"/>
      <c r="N10" s="28"/>
    </row>
    <row r="11" spans="2:14" ht="14.7" thickBot="1" x14ac:dyDescent="0.6">
      <c r="B11" s="8"/>
      <c r="C11" s="2"/>
      <c r="N11" s="9"/>
    </row>
    <row r="12" spans="2:14" x14ac:dyDescent="0.55000000000000004">
      <c r="B12" s="8"/>
      <c r="C12" s="313" t="s">
        <v>0</v>
      </c>
      <c r="D12" s="224"/>
      <c r="E12" s="225"/>
      <c r="F12" s="225"/>
      <c r="G12" s="226"/>
      <c r="H12" s="267"/>
      <c r="I12" s="225"/>
      <c r="J12" s="225"/>
      <c r="K12" s="225"/>
      <c r="L12" s="225"/>
      <c r="M12" s="268"/>
      <c r="N12" s="9"/>
    </row>
    <row r="13" spans="2:14" ht="15" customHeight="1" x14ac:dyDescent="0.55000000000000004">
      <c r="B13" s="8"/>
      <c r="C13" s="227" t="s">
        <v>28</v>
      </c>
      <c r="D13" s="314"/>
      <c r="E13" s="229"/>
      <c r="F13" s="229"/>
      <c r="G13" s="230"/>
      <c r="H13" s="260"/>
      <c r="I13" s="229"/>
      <c r="J13" s="229"/>
      <c r="K13" s="229"/>
      <c r="L13" s="229"/>
      <c r="M13" s="261"/>
      <c r="N13" s="9"/>
    </row>
    <row r="14" spans="2:14" x14ac:dyDescent="0.55000000000000004">
      <c r="B14" s="8"/>
      <c r="C14" s="263" t="s">
        <v>71</v>
      </c>
      <c r="D14" s="264"/>
      <c r="E14" s="265"/>
      <c r="F14" s="265"/>
      <c r="G14" s="266"/>
      <c r="H14" s="260"/>
      <c r="I14" s="229"/>
      <c r="J14" s="229"/>
      <c r="K14" s="229"/>
      <c r="L14" s="229"/>
      <c r="M14" s="261"/>
      <c r="N14" s="9"/>
    </row>
    <row r="15" spans="2:14" x14ac:dyDescent="0.55000000000000004">
      <c r="B15" s="8"/>
      <c r="C15" s="263" t="s">
        <v>1</v>
      </c>
      <c r="D15" s="264"/>
      <c r="E15" s="264"/>
      <c r="F15" s="265"/>
      <c r="G15" s="266"/>
      <c r="H15" s="274"/>
      <c r="I15" s="265"/>
      <c r="J15" s="265"/>
      <c r="K15" s="265"/>
      <c r="L15" s="265"/>
      <c r="M15" s="275"/>
      <c r="N15" s="9"/>
    </row>
    <row r="16" spans="2:14" x14ac:dyDescent="0.55000000000000004">
      <c r="B16" s="8"/>
      <c r="C16" s="263" t="s">
        <v>78</v>
      </c>
      <c r="D16" s="265"/>
      <c r="E16" s="265"/>
      <c r="F16" s="265"/>
      <c r="G16" s="266"/>
      <c r="H16" s="274"/>
      <c r="I16" s="265"/>
      <c r="J16" s="265"/>
      <c r="K16" s="265"/>
      <c r="L16" s="265"/>
      <c r="M16" s="275"/>
      <c r="N16" s="9"/>
    </row>
    <row r="17" spans="2:14" x14ac:dyDescent="0.55000000000000004">
      <c r="B17" s="8"/>
      <c r="C17" s="263" t="s">
        <v>104</v>
      </c>
      <c r="D17" s="264"/>
      <c r="E17" s="264"/>
      <c r="F17" s="265"/>
      <c r="G17" s="266"/>
      <c r="H17" s="260"/>
      <c r="I17" s="229"/>
      <c r="J17" s="229"/>
      <c r="K17" s="229"/>
      <c r="L17" s="229"/>
      <c r="M17" s="261"/>
      <c r="N17" s="9"/>
    </row>
    <row r="18" spans="2:14" ht="14.7" thickBot="1" x14ac:dyDescent="0.6">
      <c r="B18" s="8"/>
      <c r="C18" s="255" t="s">
        <v>105</v>
      </c>
      <c r="D18" s="256"/>
      <c r="E18" s="256"/>
      <c r="F18" s="256"/>
      <c r="G18" s="257"/>
      <c r="H18" s="276"/>
      <c r="I18" s="277"/>
      <c r="J18" s="277"/>
      <c r="K18" s="277"/>
      <c r="L18" s="277"/>
      <c r="M18" s="278"/>
      <c r="N18" s="9"/>
    </row>
    <row r="19" spans="2:14" ht="14.7" thickBot="1" x14ac:dyDescent="0.6">
      <c r="B19" s="8"/>
      <c r="C19" s="64"/>
      <c r="D19" s="65"/>
      <c r="E19" s="66"/>
      <c r="F19" s="66"/>
      <c r="G19" s="66"/>
      <c r="H19" s="66"/>
      <c r="I19" s="66"/>
      <c r="J19" s="66"/>
      <c r="K19" s="66"/>
      <c r="L19" s="66"/>
      <c r="M19" s="66"/>
      <c r="N19" s="9"/>
    </row>
    <row r="20" spans="2:14" x14ac:dyDescent="0.55000000000000004">
      <c r="B20" s="8"/>
      <c r="C20" s="217" t="s">
        <v>16</v>
      </c>
      <c r="D20" s="262"/>
      <c r="E20" s="219"/>
      <c r="F20" s="219"/>
      <c r="G20" s="220"/>
      <c r="H20" s="280"/>
      <c r="I20" s="219"/>
      <c r="J20" s="219"/>
      <c r="K20" s="219"/>
      <c r="L20" s="219"/>
      <c r="M20" s="310"/>
      <c r="N20" s="9"/>
    </row>
    <row r="21" spans="2:14" x14ac:dyDescent="0.55000000000000004">
      <c r="B21" s="8"/>
      <c r="C21" s="263" t="s">
        <v>73</v>
      </c>
      <c r="D21" s="264"/>
      <c r="E21" s="265"/>
      <c r="F21" s="265"/>
      <c r="G21" s="266"/>
      <c r="H21" s="260"/>
      <c r="I21" s="229"/>
      <c r="J21" s="229"/>
      <c r="K21" s="229"/>
      <c r="L21" s="229"/>
      <c r="M21" s="261"/>
      <c r="N21" s="9"/>
    </row>
    <row r="22" spans="2:14" ht="14.7" thickBot="1" x14ac:dyDescent="0.6">
      <c r="B22" s="8"/>
      <c r="C22" s="214" t="s">
        <v>88</v>
      </c>
      <c r="D22" s="279"/>
      <c r="E22" s="205"/>
      <c r="F22" s="205"/>
      <c r="G22" s="216"/>
      <c r="H22" s="276"/>
      <c r="I22" s="277"/>
      <c r="J22" s="277"/>
      <c r="K22" s="277"/>
      <c r="L22" s="277"/>
      <c r="M22" s="278"/>
      <c r="N22" s="9"/>
    </row>
    <row r="23" spans="2:14" ht="14.7" thickBot="1" x14ac:dyDescent="0.6">
      <c r="B23" s="10"/>
      <c r="C23" s="11"/>
      <c r="D23" s="11"/>
      <c r="E23" s="11"/>
      <c r="F23" s="11"/>
      <c r="G23" s="11"/>
      <c r="H23" s="11"/>
      <c r="I23" s="11"/>
      <c r="J23" s="11"/>
      <c r="K23" s="11"/>
      <c r="L23" s="11"/>
      <c r="M23" s="11"/>
      <c r="N23" s="12"/>
    </row>
    <row r="24" spans="2:14" x14ac:dyDescent="0.55000000000000004">
      <c r="B24" s="19"/>
      <c r="C24" s="20"/>
      <c r="D24" s="20"/>
      <c r="E24" s="20"/>
      <c r="F24" s="20"/>
      <c r="G24" s="20"/>
      <c r="H24" s="20"/>
      <c r="I24" s="20"/>
      <c r="J24" s="20"/>
      <c r="K24" s="20"/>
      <c r="L24" s="20"/>
      <c r="M24" s="20"/>
      <c r="N24" s="21"/>
    </row>
    <row r="25" spans="2:14" ht="30" customHeight="1" x14ac:dyDescent="1.1000000000000001">
      <c r="B25" s="22"/>
      <c r="C25" s="207" t="s">
        <v>19</v>
      </c>
      <c r="D25" s="208"/>
      <c r="E25" s="209"/>
      <c r="F25" s="209"/>
      <c r="G25" s="209"/>
      <c r="H25" s="209"/>
      <c r="I25" s="209"/>
      <c r="J25" s="209"/>
      <c r="K25" s="209"/>
      <c r="L25" s="24"/>
      <c r="M25" s="24"/>
      <c r="N25" s="25"/>
    </row>
    <row r="26" spans="2:14" ht="15" customHeight="1" thickBot="1" x14ac:dyDescent="0.6">
      <c r="B26" s="26"/>
      <c r="C26" s="47"/>
      <c r="D26" s="47"/>
      <c r="E26" s="47"/>
      <c r="F26" s="47"/>
      <c r="G26" s="47"/>
      <c r="H26" s="47"/>
      <c r="I26" s="47"/>
      <c r="J26" s="47"/>
      <c r="K26" s="47"/>
      <c r="L26" s="27"/>
      <c r="M26" s="27"/>
      <c r="N26" s="28"/>
    </row>
    <row r="27" spans="2:14" ht="14.5" customHeight="1" thickBot="1" x14ac:dyDescent="0.6">
      <c r="B27" s="5"/>
      <c r="C27" s="59"/>
      <c r="D27" s="59"/>
      <c r="E27" s="59"/>
      <c r="F27" s="59"/>
      <c r="G27" s="59"/>
      <c r="H27" s="59"/>
      <c r="I27" s="59"/>
      <c r="J27" s="59"/>
      <c r="K27" s="59"/>
      <c r="L27" s="6"/>
      <c r="M27" s="6"/>
      <c r="N27" s="7"/>
    </row>
    <row r="28" spans="2:14" ht="18" customHeight="1" x14ac:dyDescent="0.75">
      <c r="B28" s="8"/>
      <c r="C28" s="258" t="s">
        <v>67</v>
      </c>
      <c r="D28" s="259"/>
      <c r="E28" s="259"/>
      <c r="F28" s="259"/>
      <c r="G28" s="259"/>
      <c r="H28" s="259"/>
      <c r="I28" s="259"/>
      <c r="J28" s="259"/>
      <c r="K28" s="175" t="s">
        <v>68</v>
      </c>
      <c r="L28" s="175"/>
      <c r="M28" s="243"/>
      <c r="N28" s="9"/>
    </row>
    <row r="29" spans="2:14" ht="14.7" thickBot="1" x14ac:dyDescent="0.6">
      <c r="B29" s="8"/>
      <c r="C29" s="202"/>
      <c r="D29" s="203"/>
      <c r="E29" s="203"/>
      <c r="F29" s="203"/>
      <c r="G29" s="203"/>
      <c r="H29" s="203"/>
      <c r="I29" s="203"/>
      <c r="J29" s="203"/>
      <c r="K29" s="244"/>
      <c r="L29" s="244"/>
      <c r="M29" s="245"/>
      <c r="N29" s="9"/>
    </row>
    <row r="30" spans="2:14" ht="14.7" thickBot="1" x14ac:dyDescent="0.6">
      <c r="B30" s="8"/>
      <c r="N30" s="9"/>
    </row>
    <row r="31" spans="2:14" x14ac:dyDescent="0.55000000000000004">
      <c r="B31" s="8"/>
      <c r="C31" s="217" t="s">
        <v>92</v>
      </c>
      <c r="D31" s="219"/>
      <c r="E31" s="219"/>
      <c r="F31" s="219"/>
      <c r="G31" s="220"/>
      <c r="H31" s="315"/>
      <c r="I31" s="316"/>
      <c r="J31" s="316"/>
      <c r="K31" s="316"/>
      <c r="L31" s="316"/>
      <c r="M31" s="317"/>
      <c r="N31" s="9"/>
    </row>
    <row r="32" spans="2:14" ht="14.7" thickBot="1" x14ac:dyDescent="0.6">
      <c r="B32" s="8"/>
      <c r="C32" s="214" t="s">
        <v>91</v>
      </c>
      <c r="D32" s="205"/>
      <c r="E32" s="205"/>
      <c r="F32" s="205"/>
      <c r="G32" s="216"/>
      <c r="H32" s="311"/>
      <c r="I32" s="311"/>
      <c r="J32" s="311"/>
      <c r="K32" s="311"/>
      <c r="L32" s="311"/>
      <c r="M32" s="312"/>
      <c r="N32" s="9"/>
    </row>
    <row r="33" spans="2:14" ht="14.7" thickBot="1" x14ac:dyDescent="0.6">
      <c r="B33" s="10"/>
      <c r="C33" s="11"/>
      <c r="D33" s="11"/>
      <c r="E33" s="11"/>
      <c r="F33" s="11"/>
      <c r="G33" s="11"/>
      <c r="H33" s="11"/>
      <c r="I33" s="11"/>
      <c r="J33" s="11"/>
      <c r="K33" s="11"/>
      <c r="L33" s="11"/>
      <c r="M33" s="11"/>
      <c r="N33" s="12"/>
    </row>
    <row r="53" spans="15:15" x14ac:dyDescent="0.55000000000000004">
      <c r="O53" s="2" t="s">
        <v>62</v>
      </c>
    </row>
    <row r="54" spans="15:15" x14ac:dyDescent="0.55000000000000004">
      <c r="O54" s="2"/>
    </row>
    <row r="55" spans="15:15" x14ac:dyDescent="0.55000000000000004">
      <c r="O55" s="3" t="s">
        <v>2</v>
      </c>
    </row>
    <row r="56" spans="15:15" x14ac:dyDescent="0.55000000000000004">
      <c r="O56" s="3" t="s">
        <v>8</v>
      </c>
    </row>
    <row r="57" spans="15:15" x14ac:dyDescent="0.55000000000000004">
      <c r="O57" s="3" t="s">
        <v>9</v>
      </c>
    </row>
    <row r="59" spans="15:15" x14ac:dyDescent="0.55000000000000004">
      <c r="O59" s="3">
        <v>1</v>
      </c>
    </row>
    <row r="60" spans="15:15" x14ac:dyDescent="0.55000000000000004">
      <c r="O60" s="4" t="s">
        <v>10</v>
      </c>
    </row>
    <row r="61" spans="15:15" x14ac:dyDescent="0.55000000000000004">
      <c r="O61" s="3">
        <v>3</v>
      </c>
    </row>
    <row r="63" spans="15:15" x14ac:dyDescent="0.55000000000000004">
      <c r="O63" s="3">
        <v>230</v>
      </c>
    </row>
    <row r="64" spans="15:15" x14ac:dyDescent="0.55000000000000004">
      <c r="O64" s="3">
        <v>400</v>
      </c>
    </row>
    <row r="65" spans="15:15" x14ac:dyDescent="0.55000000000000004">
      <c r="O65" s="2"/>
    </row>
    <row r="66" spans="15:15" x14ac:dyDescent="0.55000000000000004">
      <c r="O66" s="3" t="s">
        <v>15</v>
      </c>
    </row>
    <row r="67" spans="15:15" x14ac:dyDescent="0.55000000000000004">
      <c r="O67" s="3" t="s">
        <v>17</v>
      </c>
    </row>
    <row r="68" spans="15:15" x14ac:dyDescent="0.55000000000000004">
      <c r="O68" s="3" t="s">
        <v>100</v>
      </c>
    </row>
    <row r="69" spans="15:15" x14ac:dyDescent="0.55000000000000004">
      <c r="O69" s="3" t="s">
        <v>101</v>
      </c>
    </row>
    <row r="70" spans="15:15" x14ac:dyDescent="0.55000000000000004">
      <c r="O70" s="3" t="s">
        <v>74</v>
      </c>
    </row>
    <row r="71" spans="15:15" x14ac:dyDescent="0.55000000000000004">
      <c r="O71" s="3" t="s">
        <v>75</v>
      </c>
    </row>
    <row r="72" spans="15:15" x14ac:dyDescent="0.55000000000000004">
      <c r="O72" s="3" t="s">
        <v>76</v>
      </c>
    </row>
    <row r="73" spans="15:15" x14ac:dyDescent="0.55000000000000004">
      <c r="O73" s="3" t="s">
        <v>77</v>
      </c>
    </row>
    <row r="75" spans="15:15" x14ac:dyDescent="0.55000000000000004">
      <c r="O75" s="3" t="s">
        <v>24</v>
      </c>
    </row>
    <row r="76" spans="15:15" x14ac:dyDescent="0.55000000000000004">
      <c r="O76" s="3" t="s">
        <v>23</v>
      </c>
    </row>
    <row r="77" spans="15:15" x14ac:dyDescent="0.55000000000000004">
      <c r="O77" s="3" t="s">
        <v>20</v>
      </c>
    </row>
    <row r="78" spans="15:15" x14ac:dyDescent="0.55000000000000004">
      <c r="O78" s="3" t="s">
        <v>21</v>
      </c>
    </row>
  </sheetData>
  <mergeCells count="31">
    <mergeCell ref="C3:M3"/>
    <mergeCell ref="D5:M5"/>
    <mergeCell ref="C32:G32"/>
    <mergeCell ref="H32:M32"/>
    <mergeCell ref="C25:K25"/>
    <mergeCell ref="C28:J28"/>
    <mergeCell ref="K28:M28"/>
    <mergeCell ref="C29:J29"/>
    <mergeCell ref="K29:M29"/>
    <mergeCell ref="C12:G12"/>
    <mergeCell ref="H13:M13"/>
    <mergeCell ref="C13:G13"/>
    <mergeCell ref="C14:G14"/>
    <mergeCell ref="H14:M14"/>
    <mergeCell ref="H31:M31"/>
    <mergeCell ref="C15:G15"/>
    <mergeCell ref="C16:G16"/>
    <mergeCell ref="C17:G17"/>
    <mergeCell ref="H12:M12"/>
    <mergeCell ref="H15:M15"/>
    <mergeCell ref="H16:M16"/>
    <mergeCell ref="H17:M17"/>
    <mergeCell ref="H18:M18"/>
    <mergeCell ref="C20:G20"/>
    <mergeCell ref="C31:G31"/>
    <mergeCell ref="C21:G21"/>
    <mergeCell ref="C18:G18"/>
    <mergeCell ref="H22:M22"/>
    <mergeCell ref="C22:G22"/>
    <mergeCell ref="H20:M20"/>
    <mergeCell ref="H21:M21"/>
  </mergeCells>
  <dataValidations count="4">
    <dataValidation type="list" allowBlank="1" showInputMessage="1" showErrorMessage="1" sqref="C29:J29" xr:uid="{00000000-0002-0000-0600-000000000000}">
      <formula1>$O$75:$O$78</formula1>
    </dataValidation>
    <dataValidation type="list" allowBlank="1" showInputMessage="1" showErrorMessage="1" sqref="H20:M20" xr:uid="{00000000-0002-0000-0600-000001000000}">
      <formula1>$O$55:$O$57</formula1>
    </dataValidation>
    <dataValidation type="list" allowBlank="1" showInputMessage="1" showErrorMessage="1" sqref="H15:M15" xr:uid="{00000000-0002-0000-0600-000002000000}">
      <formula1>$O$59:$O$61</formula1>
    </dataValidation>
    <dataValidation type="list" allowBlank="1" showInputMessage="1" showErrorMessage="1" sqref="H16:M16" xr:uid="{00000000-0002-0000-0600-000003000000}">
      <formula1>$O$63:$O$64</formula1>
    </dataValidation>
  </dataValidations>
  <pageMargins left="0.7" right="0.7" top="0.75" bottom="0.75" header="0.3" footer="0.3"/>
  <pageSetup paperSize="9" scale="73"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O77"/>
  <sheetViews>
    <sheetView workbookViewId="0">
      <selection activeCell="C28" sqref="C28:J28"/>
    </sheetView>
  </sheetViews>
  <sheetFormatPr defaultColWidth="10.9453125" defaultRowHeight="14.4" x14ac:dyDescent="0.55000000000000004"/>
  <cols>
    <col min="1" max="1" width="7.68359375" customWidth="1"/>
    <col min="2" max="2" width="1.68359375" customWidth="1"/>
    <col min="3" max="3" width="11.68359375" customWidth="1"/>
    <col min="4" max="4" width="13.68359375" customWidth="1"/>
    <col min="5" max="5" width="13" customWidth="1"/>
    <col min="6" max="6" width="1.68359375" customWidth="1"/>
    <col min="7" max="7" width="11.68359375" customWidth="1"/>
    <col min="8" max="8" width="13.68359375" customWidth="1"/>
    <col min="9" max="9" width="11.3125" customWidth="1"/>
    <col min="10" max="10" width="1.68359375" customWidth="1"/>
    <col min="11" max="11" width="11.68359375" customWidth="1"/>
    <col min="12" max="12" width="13.68359375" customWidth="1"/>
    <col min="13" max="13" width="11.3125" customWidth="1"/>
    <col min="14" max="14" width="1.68359375" customWidth="1"/>
    <col min="15" max="15" width="73.3125" customWidth="1"/>
  </cols>
  <sheetData>
    <row r="1" spans="2:14" ht="14.7" thickBot="1" x14ac:dyDescent="0.6"/>
    <row r="2" spans="2:14" ht="14.7" thickBot="1" x14ac:dyDescent="0.6">
      <c r="B2" s="5"/>
      <c r="C2" s="6"/>
      <c r="D2" s="6"/>
      <c r="E2" s="6"/>
      <c r="F2" s="6"/>
      <c r="G2" s="6"/>
      <c r="H2" s="6"/>
      <c r="I2" s="6"/>
      <c r="J2" s="6"/>
      <c r="K2" s="6"/>
      <c r="L2" s="6"/>
      <c r="M2" s="6"/>
      <c r="N2" s="7"/>
    </row>
    <row r="3" spans="2:14" ht="61.5" thickBot="1" x14ac:dyDescent="0.6">
      <c r="B3" s="8"/>
      <c r="C3" s="235" t="s">
        <v>98</v>
      </c>
      <c r="D3" s="288"/>
      <c r="E3" s="288"/>
      <c r="F3" s="288"/>
      <c r="G3" s="288"/>
      <c r="H3" s="288"/>
      <c r="I3" s="288"/>
      <c r="J3" s="288"/>
      <c r="K3" s="288"/>
      <c r="L3" s="288"/>
      <c r="M3" s="289"/>
      <c r="N3" s="9"/>
    </row>
    <row r="4" spans="2:14" ht="15.75" customHeight="1" thickBot="1" x14ac:dyDescent="0.6">
      <c r="B4" s="8"/>
      <c r="C4" s="49"/>
      <c r="N4" s="9"/>
    </row>
    <row r="5" spans="2:14" ht="50.5" customHeight="1" thickBot="1" x14ac:dyDescent="0.6">
      <c r="B5" s="8"/>
      <c r="C5" s="45" t="s">
        <v>37</v>
      </c>
      <c r="D5" s="269" t="s">
        <v>69</v>
      </c>
      <c r="E5" s="270"/>
      <c r="F5" s="270"/>
      <c r="G5" s="270"/>
      <c r="H5" s="270"/>
      <c r="I5" s="270"/>
      <c r="J5" s="270"/>
      <c r="K5" s="270"/>
      <c r="L5" s="270"/>
      <c r="M5" s="271"/>
      <c r="N5" s="9"/>
    </row>
    <row r="6" spans="2:14" ht="14.7" thickBot="1" x14ac:dyDescent="0.6">
      <c r="B6" s="8"/>
      <c r="C6" s="2"/>
      <c r="N6" s="9"/>
    </row>
    <row r="7" spans="2:14" ht="36" thickBot="1" x14ac:dyDescent="1.35">
      <c r="B7" s="5"/>
      <c r="C7" s="58" t="s">
        <v>66</v>
      </c>
      <c r="D7" s="6"/>
      <c r="E7" s="6"/>
      <c r="F7" s="6"/>
      <c r="G7" s="6"/>
      <c r="H7" s="6"/>
      <c r="I7" s="6"/>
      <c r="J7" s="6"/>
      <c r="K7" s="6"/>
      <c r="L7" s="6"/>
      <c r="M7" s="6"/>
      <c r="N7" s="7"/>
    </row>
    <row r="8" spans="2:14" ht="14.5" customHeight="1" x14ac:dyDescent="2.2000000000000002">
      <c r="B8" s="19"/>
      <c r="C8" s="55"/>
      <c r="D8" s="20"/>
      <c r="E8" s="20"/>
      <c r="F8" s="20"/>
      <c r="G8" s="20"/>
      <c r="H8" s="20"/>
      <c r="I8" s="20"/>
      <c r="J8" s="20"/>
      <c r="K8" s="20"/>
      <c r="L8" s="20"/>
      <c r="M8" s="20"/>
      <c r="N8" s="21"/>
    </row>
    <row r="9" spans="2:14" ht="30.6" x14ac:dyDescent="1.1000000000000001">
      <c r="B9" s="22"/>
      <c r="C9" s="23" t="s">
        <v>58</v>
      </c>
      <c r="D9" s="24"/>
      <c r="E9" s="24"/>
      <c r="F9" s="24"/>
      <c r="G9" s="24"/>
      <c r="H9" s="24"/>
      <c r="I9" s="24"/>
      <c r="J9" s="24"/>
      <c r="K9" s="24"/>
      <c r="L9" s="24"/>
      <c r="M9" s="24"/>
      <c r="N9" s="25"/>
    </row>
    <row r="10" spans="2:14" ht="14.5" customHeight="1" thickBot="1" x14ac:dyDescent="1.1499999999999999">
      <c r="B10" s="26"/>
      <c r="C10" s="54"/>
      <c r="D10" s="27"/>
      <c r="E10" s="27"/>
      <c r="F10" s="27"/>
      <c r="G10" s="27"/>
      <c r="H10" s="27"/>
      <c r="I10" s="27"/>
      <c r="J10" s="27"/>
      <c r="K10" s="27"/>
      <c r="L10" s="27"/>
      <c r="M10" s="27"/>
      <c r="N10" s="28"/>
    </row>
    <row r="11" spans="2:14" ht="14.7" thickBot="1" x14ac:dyDescent="0.6">
      <c r="B11" s="8"/>
      <c r="C11" s="2"/>
      <c r="N11" s="9"/>
    </row>
    <row r="12" spans="2:14" x14ac:dyDescent="0.55000000000000004">
      <c r="B12" s="8"/>
      <c r="C12" s="313" t="s">
        <v>0</v>
      </c>
      <c r="D12" s="224"/>
      <c r="E12" s="225"/>
      <c r="F12" s="225"/>
      <c r="G12" s="226"/>
      <c r="H12" s="267"/>
      <c r="I12" s="225"/>
      <c r="J12" s="225"/>
      <c r="K12" s="225"/>
      <c r="L12" s="225"/>
      <c r="M12" s="268"/>
      <c r="N12" s="9"/>
    </row>
    <row r="13" spans="2:14" x14ac:dyDescent="0.55000000000000004">
      <c r="B13" s="8"/>
      <c r="C13" s="227" t="s">
        <v>28</v>
      </c>
      <c r="D13" s="314"/>
      <c r="E13" s="229"/>
      <c r="F13" s="229"/>
      <c r="G13" s="230"/>
      <c r="H13" s="274"/>
      <c r="I13" s="265"/>
      <c r="J13" s="265"/>
      <c r="K13" s="265"/>
      <c r="L13" s="265"/>
      <c r="M13" s="275"/>
      <c r="N13" s="9"/>
    </row>
    <row r="14" spans="2:14" x14ac:dyDescent="0.55000000000000004">
      <c r="B14" s="8"/>
      <c r="C14" s="263" t="s">
        <v>71</v>
      </c>
      <c r="D14" s="264"/>
      <c r="E14" s="265"/>
      <c r="F14" s="265"/>
      <c r="G14" s="266"/>
      <c r="H14" s="274"/>
      <c r="I14" s="265"/>
      <c r="J14" s="265"/>
      <c r="K14" s="265"/>
      <c r="L14" s="265"/>
      <c r="M14" s="275"/>
      <c r="N14" s="9"/>
    </row>
    <row r="15" spans="2:14" x14ac:dyDescent="0.55000000000000004">
      <c r="B15" s="8"/>
      <c r="C15" s="263" t="s">
        <v>1</v>
      </c>
      <c r="D15" s="264"/>
      <c r="E15" s="264"/>
      <c r="F15" s="265"/>
      <c r="G15" s="266"/>
      <c r="H15" s="274"/>
      <c r="I15" s="265"/>
      <c r="J15" s="265"/>
      <c r="K15" s="265"/>
      <c r="L15" s="265"/>
      <c r="M15" s="275"/>
      <c r="N15" s="9"/>
    </row>
    <row r="16" spans="2:14" x14ac:dyDescent="0.55000000000000004">
      <c r="B16" s="8"/>
      <c r="C16" s="263" t="s">
        <v>78</v>
      </c>
      <c r="D16" s="265"/>
      <c r="E16" s="265"/>
      <c r="F16" s="265"/>
      <c r="G16" s="266"/>
      <c r="H16" s="274"/>
      <c r="I16" s="265"/>
      <c r="J16" s="265"/>
      <c r="K16" s="265"/>
      <c r="L16" s="265"/>
      <c r="M16" s="275"/>
      <c r="N16" s="9"/>
    </row>
    <row r="17" spans="2:14" x14ac:dyDescent="0.55000000000000004">
      <c r="B17" s="8"/>
      <c r="C17" s="263" t="s">
        <v>104</v>
      </c>
      <c r="D17" s="264"/>
      <c r="E17" s="264"/>
      <c r="F17" s="265"/>
      <c r="G17" s="266"/>
      <c r="H17" s="274"/>
      <c r="I17" s="265"/>
      <c r="J17" s="265"/>
      <c r="K17" s="265"/>
      <c r="L17" s="265"/>
      <c r="M17" s="275"/>
      <c r="N17" s="9"/>
    </row>
    <row r="18" spans="2:14" ht="14.7" thickBot="1" x14ac:dyDescent="0.6">
      <c r="B18" s="8"/>
      <c r="C18" s="255" t="s">
        <v>105</v>
      </c>
      <c r="D18" s="256"/>
      <c r="E18" s="256"/>
      <c r="F18" s="256"/>
      <c r="G18" s="257"/>
      <c r="H18" s="281"/>
      <c r="I18" s="256"/>
      <c r="J18" s="256"/>
      <c r="K18" s="256"/>
      <c r="L18" s="256"/>
      <c r="M18" s="282"/>
      <c r="N18" s="9"/>
    </row>
    <row r="19" spans="2:14" ht="14.7" thickBot="1" x14ac:dyDescent="0.6">
      <c r="B19" s="8"/>
      <c r="C19" s="64"/>
      <c r="D19" s="65"/>
      <c r="E19" s="66"/>
      <c r="F19" s="66"/>
      <c r="G19" s="66"/>
      <c r="H19" s="66"/>
      <c r="I19" s="66"/>
      <c r="J19" s="66"/>
      <c r="K19" s="66"/>
      <c r="L19" s="66"/>
      <c r="M19" s="66"/>
      <c r="N19" s="9"/>
    </row>
    <row r="20" spans="2:14" x14ac:dyDescent="0.55000000000000004">
      <c r="B20" s="8"/>
      <c r="C20" s="217" t="s">
        <v>16</v>
      </c>
      <c r="D20" s="262"/>
      <c r="E20" s="219"/>
      <c r="F20" s="219"/>
      <c r="G20" s="220"/>
      <c r="H20" s="280"/>
      <c r="I20" s="219"/>
      <c r="J20" s="219"/>
      <c r="K20" s="219"/>
      <c r="L20" s="219"/>
      <c r="M20" s="310"/>
      <c r="N20" s="9"/>
    </row>
    <row r="21" spans="2:14" x14ac:dyDescent="0.55000000000000004">
      <c r="B21" s="8"/>
      <c r="C21" s="263" t="s">
        <v>73</v>
      </c>
      <c r="D21" s="264"/>
      <c r="E21" s="265"/>
      <c r="F21" s="265"/>
      <c r="G21" s="266"/>
      <c r="H21" s="274"/>
      <c r="I21" s="265"/>
      <c r="J21" s="265"/>
      <c r="K21" s="265"/>
      <c r="L21" s="265"/>
      <c r="M21" s="275"/>
      <c r="N21" s="9"/>
    </row>
    <row r="22" spans="2:14" ht="14.7" thickBot="1" x14ac:dyDescent="0.6">
      <c r="B22" s="8"/>
      <c r="C22" s="214" t="s">
        <v>88</v>
      </c>
      <c r="D22" s="279"/>
      <c r="E22" s="205"/>
      <c r="F22" s="205"/>
      <c r="G22" s="216"/>
      <c r="H22" s="276"/>
      <c r="I22" s="277"/>
      <c r="J22" s="277"/>
      <c r="K22" s="277"/>
      <c r="L22" s="277"/>
      <c r="M22" s="278"/>
      <c r="N22" s="9"/>
    </row>
    <row r="23" spans="2:14" ht="14.7" thickBot="1" x14ac:dyDescent="0.6">
      <c r="B23" s="10"/>
      <c r="C23" s="11"/>
      <c r="D23" s="11"/>
      <c r="E23" s="11"/>
      <c r="F23" s="11"/>
      <c r="G23" s="11"/>
      <c r="H23" s="11"/>
      <c r="I23" s="11"/>
      <c r="J23" s="11"/>
      <c r="K23" s="11"/>
      <c r="L23" s="11"/>
      <c r="M23" s="11"/>
      <c r="N23" s="12"/>
    </row>
    <row r="24" spans="2:14" x14ac:dyDescent="0.55000000000000004">
      <c r="B24" s="19"/>
      <c r="C24" s="20"/>
      <c r="D24" s="20"/>
      <c r="E24" s="20"/>
      <c r="F24" s="20"/>
      <c r="G24" s="20"/>
      <c r="H24" s="20"/>
      <c r="I24" s="20"/>
      <c r="J24" s="20"/>
      <c r="K24" s="20"/>
      <c r="L24" s="20"/>
      <c r="M24" s="20"/>
      <c r="N24" s="21"/>
    </row>
    <row r="25" spans="2:14" ht="30" customHeight="1" x14ac:dyDescent="1.1000000000000001">
      <c r="B25" s="22"/>
      <c r="C25" s="207" t="s">
        <v>70</v>
      </c>
      <c r="D25" s="208"/>
      <c r="E25" s="209"/>
      <c r="F25" s="209"/>
      <c r="G25" s="209"/>
      <c r="H25" s="209"/>
      <c r="I25" s="209"/>
      <c r="J25" s="209"/>
      <c r="K25" s="209"/>
      <c r="L25" s="24"/>
      <c r="M25" s="24"/>
      <c r="N25" s="25"/>
    </row>
    <row r="26" spans="2:14" ht="15" customHeight="1" thickBot="1" x14ac:dyDescent="0.6">
      <c r="B26" s="26"/>
      <c r="C26" s="47"/>
      <c r="D26" s="47"/>
      <c r="E26" s="47"/>
      <c r="F26" s="47"/>
      <c r="G26" s="47"/>
      <c r="H26" s="47"/>
      <c r="I26" s="47"/>
      <c r="J26" s="47"/>
      <c r="K26" s="47"/>
      <c r="L26" s="27"/>
      <c r="M26" s="27"/>
      <c r="N26" s="28"/>
    </row>
    <row r="27" spans="2:14" ht="14.5" customHeight="1" thickBot="1" x14ac:dyDescent="0.6">
      <c r="B27" s="5"/>
      <c r="C27" s="59"/>
      <c r="D27" s="59"/>
      <c r="E27" s="59"/>
      <c r="F27" s="59"/>
      <c r="G27" s="59"/>
      <c r="H27" s="59"/>
      <c r="I27" s="59"/>
      <c r="J27" s="59"/>
      <c r="K27" s="59"/>
      <c r="L27" s="6"/>
      <c r="M27" s="6"/>
      <c r="N27" s="7"/>
    </row>
    <row r="28" spans="2:14" ht="18" customHeight="1" x14ac:dyDescent="0.55000000000000004">
      <c r="B28" s="8"/>
      <c r="C28" s="258" t="s">
        <v>93</v>
      </c>
      <c r="D28" s="259"/>
      <c r="E28" s="259"/>
      <c r="F28" s="259"/>
      <c r="G28" s="259"/>
      <c r="H28" s="259"/>
      <c r="I28" s="259"/>
      <c r="J28" s="259"/>
      <c r="K28" s="318"/>
      <c r="L28" s="318"/>
      <c r="M28" s="319"/>
      <c r="N28" s="9"/>
    </row>
    <row r="29" spans="2:14" ht="14.7" thickBot="1" x14ac:dyDescent="0.6">
      <c r="B29" s="8"/>
      <c r="N29" s="9"/>
    </row>
    <row r="30" spans="2:14" x14ac:dyDescent="0.55000000000000004">
      <c r="B30" s="8"/>
      <c r="C30" s="217" t="s">
        <v>92</v>
      </c>
      <c r="D30" s="219"/>
      <c r="E30" s="219"/>
      <c r="F30" s="219"/>
      <c r="G30" s="220"/>
      <c r="H30" s="315"/>
      <c r="I30" s="316"/>
      <c r="J30" s="316"/>
      <c r="K30" s="316"/>
      <c r="L30" s="316"/>
      <c r="M30" s="317"/>
      <c r="N30" s="9"/>
    </row>
    <row r="31" spans="2:14" ht="14.7" thickBot="1" x14ac:dyDescent="0.6">
      <c r="B31" s="8"/>
      <c r="C31" s="214" t="s">
        <v>91</v>
      </c>
      <c r="D31" s="205"/>
      <c r="E31" s="205"/>
      <c r="F31" s="205"/>
      <c r="G31" s="216"/>
      <c r="H31" s="311"/>
      <c r="I31" s="311"/>
      <c r="J31" s="311"/>
      <c r="K31" s="311"/>
      <c r="L31" s="311"/>
      <c r="M31" s="312"/>
      <c r="N31" s="9"/>
    </row>
    <row r="32" spans="2:14" ht="14.7" thickBot="1" x14ac:dyDescent="0.6">
      <c r="B32" s="10"/>
      <c r="C32" s="11"/>
      <c r="D32" s="11"/>
      <c r="E32" s="11"/>
      <c r="F32" s="11"/>
      <c r="G32" s="11"/>
      <c r="H32" s="11"/>
      <c r="I32" s="11"/>
      <c r="J32" s="11"/>
      <c r="K32" s="11"/>
      <c r="L32" s="11"/>
      <c r="M32" s="11"/>
      <c r="N32" s="12"/>
    </row>
    <row r="52" spans="15:15" x14ac:dyDescent="0.55000000000000004">
      <c r="O52" s="2" t="s">
        <v>62</v>
      </c>
    </row>
    <row r="53" spans="15:15" x14ac:dyDescent="0.55000000000000004">
      <c r="O53" s="2"/>
    </row>
    <row r="54" spans="15:15" x14ac:dyDescent="0.55000000000000004">
      <c r="O54" s="3" t="s">
        <v>2</v>
      </c>
    </row>
    <row r="55" spans="15:15" x14ac:dyDescent="0.55000000000000004">
      <c r="O55" s="3" t="s">
        <v>8</v>
      </c>
    </row>
    <row r="56" spans="15:15" x14ac:dyDescent="0.55000000000000004">
      <c r="O56" s="3" t="s">
        <v>9</v>
      </c>
    </row>
    <row r="58" spans="15:15" x14ac:dyDescent="0.55000000000000004">
      <c r="O58" s="3">
        <v>1</v>
      </c>
    </row>
    <row r="59" spans="15:15" x14ac:dyDescent="0.55000000000000004">
      <c r="O59" s="4" t="s">
        <v>10</v>
      </c>
    </row>
    <row r="60" spans="15:15" x14ac:dyDescent="0.55000000000000004">
      <c r="O60" s="3">
        <v>3</v>
      </c>
    </row>
    <row r="62" spans="15:15" x14ac:dyDescent="0.55000000000000004">
      <c r="O62" s="3">
        <v>230</v>
      </c>
    </row>
    <row r="63" spans="15:15" x14ac:dyDescent="0.55000000000000004">
      <c r="O63" s="3">
        <v>400</v>
      </c>
    </row>
    <row r="64" spans="15:15" x14ac:dyDescent="0.55000000000000004">
      <c r="O64" s="2"/>
    </row>
    <row r="65" spans="15:15" x14ac:dyDescent="0.55000000000000004">
      <c r="O65" s="3" t="s">
        <v>15</v>
      </c>
    </row>
    <row r="66" spans="15:15" x14ac:dyDescent="0.55000000000000004">
      <c r="O66" s="3" t="s">
        <v>17</v>
      </c>
    </row>
    <row r="67" spans="15:15" x14ac:dyDescent="0.55000000000000004">
      <c r="O67" s="3" t="s">
        <v>100</v>
      </c>
    </row>
    <row r="68" spans="15:15" x14ac:dyDescent="0.55000000000000004">
      <c r="O68" s="3" t="s">
        <v>101</v>
      </c>
    </row>
    <row r="69" spans="15:15" x14ac:dyDescent="0.55000000000000004">
      <c r="O69" s="3" t="s">
        <v>74</v>
      </c>
    </row>
    <row r="70" spans="15:15" x14ac:dyDescent="0.55000000000000004">
      <c r="O70" s="3" t="s">
        <v>75</v>
      </c>
    </row>
    <row r="71" spans="15:15" x14ac:dyDescent="0.55000000000000004">
      <c r="O71" s="3" t="s">
        <v>76</v>
      </c>
    </row>
    <row r="72" spans="15:15" x14ac:dyDescent="0.55000000000000004">
      <c r="O72" s="3" t="s">
        <v>77</v>
      </c>
    </row>
    <row r="74" spans="15:15" x14ac:dyDescent="0.55000000000000004">
      <c r="O74" s="3" t="s">
        <v>24</v>
      </c>
    </row>
    <row r="75" spans="15:15" x14ac:dyDescent="0.55000000000000004">
      <c r="O75" s="3" t="s">
        <v>23</v>
      </c>
    </row>
    <row r="76" spans="15:15" x14ac:dyDescent="0.55000000000000004">
      <c r="O76" s="3" t="s">
        <v>20</v>
      </c>
    </row>
    <row r="77" spans="15:15" x14ac:dyDescent="0.55000000000000004">
      <c r="O77" s="3" t="s">
        <v>21</v>
      </c>
    </row>
  </sheetData>
  <mergeCells count="29">
    <mergeCell ref="C14:G14"/>
    <mergeCell ref="H14:M14"/>
    <mergeCell ref="C3:M3"/>
    <mergeCell ref="D5:M5"/>
    <mergeCell ref="C12:G12"/>
    <mergeCell ref="H12:M12"/>
    <mergeCell ref="C13:G13"/>
    <mergeCell ref="H13:M13"/>
    <mergeCell ref="C15:G15"/>
    <mergeCell ref="H15:M15"/>
    <mergeCell ref="C16:G16"/>
    <mergeCell ref="H16:M16"/>
    <mergeCell ref="C17:G17"/>
    <mergeCell ref="H17:M17"/>
    <mergeCell ref="C18:G18"/>
    <mergeCell ref="H18:M18"/>
    <mergeCell ref="C20:G20"/>
    <mergeCell ref="H20:M20"/>
    <mergeCell ref="C21:G21"/>
    <mergeCell ref="H21:M21"/>
    <mergeCell ref="C31:G31"/>
    <mergeCell ref="H31:M31"/>
    <mergeCell ref="C22:G22"/>
    <mergeCell ref="H22:M22"/>
    <mergeCell ref="C25:K25"/>
    <mergeCell ref="C28:J28"/>
    <mergeCell ref="K28:M28"/>
    <mergeCell ref="C30:G30"/>
    <mergeCell ref="H30:M30"/>
  </mergeCells>
  <dataValidations count="3">
    <dataValidation type="list" allowBlank="1" showInputMessage="1" showErrorMessage="1" sqref="H22 H20:M20" xr:uid="{00000000-0002-0000-0700-000000000000}">
      <formula1>$O$65:$O$72</formula1>
    </dataValidation>
    <dataValidation type="list" allowBlank="1" showInputMessage="1" showErrorMessage="1" sqref="H15:M15" xr:uid="{00000000-0002-0000-0700-000001000000}">
      <formula1>$O$58:$O$60</formula1>
    </dataValidation>
    <dataValidation type="list" allowBlank="1" showInputMessage="1" showErrorMessage="1" sqref="H16:M16" xr:uid="{00000000-0002-0000-0700-000002000000}">
      <formula1>$O$62:$O$63</formula1>
    </dataValidation>
  </dataValidations>
  <pageMargins left="0.7" right="0.7" top="0.75" bottom="0.75" header="0.3" footer="0.3"/>
  <pageSetup paperSize="9" scale="73"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O135"/>
  <sheetViews>
    <sheetView workbookViewId="0"/>
  </sheetViews>
  <sheetFormatPr defaultColWidth="10.9453125" defaultRowHeight="14.4" x14ac:dyDescent="0.55000000000000004"/>
  <cols>
    <col min="1" max="1" width="7.68359375" customWidth="1"/>
    <col min="2" max="2" width="1.68359375" customWidth="1"/>
    <col min="3" max="3" width="11.68359375" customWidth="1"/>
    <col min="4" max="4" width="12.15625" customWidth="1"/>
    <col min="5" max="5" width="11.3125" customWidth="1"/>
    <col min="6" max="6" width="1.68359375" customWidth="1"/>
    <col min="7" max="7" width="11.68359375" customWidth="1"/>
    <col min="8" max="8" width="12.15625" customWidth="1"/>
    <col min="9" max="9" width="11.3125" customWidth="1"/>
    <col min="10" max="10" width="1.68359375" customWidth="1"/>
    <col min="11" max="11" width="11.68359375" customWidth="1"/>
    <col min="12" max="12" width="12.15625" customWidth="1"/>
    <col min="13" max="13" width="11.3125" customWidth="1"/>
    <col min="14" max="14" width="1.68359375" customWidth="1"/>
    <col min="15" max="15" width="37.83984375" customWidth="1"/>
  </cols>
  <sheetData>
    <row r="1" spans="2:15" ht="14.7" thickBot="1" x14ac:dyDescent="0.6"/>
    <row r="2" spans="2:15" ht="14.7" thickBot="1" x14ac:dyDescent="0.6">
      <c r="B2" s="5"/>
      <c r="C2" s="6"/>
      <c r="D2" s="6"/>
      <c r="E2" s="6"/>
      <c r="F2" s="6"/>
      <c r="G2" s="6"/>
      <c r="H2" s="6"/>
      <c r="I2" s="6"/>
      <c r="J2" s="6"/>
      <c r="K2" s="6"/>
      <c r="L2" s="6"/>
      <c r="M2" s="6"/>
      <c r="N2" s="7"/>
    </row>
    <row r="3" spans="2:15" ht="61.5" thickBot="1" x14ac:dyDescent="0.6">
      <c r="B3" s="8"/>
      <c r="C3" s="56" t="s">
        <v>99</v>
      </c>
      <c r="D3" s="51"/>
      <c r="E3" s="51"/>
      <c r="F3" s="51"/>
      <c r="G3" s="51"/>
      <c r="H3" s="51"/>
      <c r="I3" s="51"/>
      <c r="J3" s="51"/>
      <c r="K3" s="51"/>
      <c r="L3" s="51"/>
      <c r="M3" s="52"/>
      <c r="N3" s="53"/>
      <c r="O3" s="49"/>
    </row>
    <row r="4" spans="2:15" ht="17.25" customHeight="1" thickBot="1" x14ac:dyDescent="0.6">
      <c r="B4" s="8"/>
      <c r="C4" s="49"/>
      <c r="N4" s="9"/>
    </row>
    <row r="5" spans="2:15" ht="35.25" customHeight="1" thickBot="1" x14ac:dyDescent="0.6">
      <c r="B5" s="8"/>
      <c r="C5" s="45" t="s">
        <v>37</v>
      </c>
      <c r="D5" s="269" t="s">
        <v>83</v>
      </c>
      <c r="E5" s="270"/>
      <c r="F5" s="270"/>
      <c r="G5" s="270"/>
      <c r="H5" s="270"/>
      <c r="I5" s="270"/>
      <c r="J5" s="270"/>
      <c r="K5" s="270"/>
      <c r="L5" s="270"/>
      <c r="M5" s="271"/>
      <c r="N5" s="9"/>
    </row>
    <row r="6" spans="2:15" ht="14.7" thickBot="1" x14ac:dyDescent="0.6">
      <c r="B6" s="8"/>
      <c r="C6" s="2"/>
      <c r="N6" s="9"/>
    </row>
    <row r="7" spans="2:15" ht="36" thickBot="1" x14ac:dyDescent="1.35">
      <c r="B7" s="5"/>
      <c r="C7" s="57" t="s">
        <v>34</v>
      </c>
      <c r="D7" s="6"/>
      <c r="E7" s="6"/>
      <c r="F7" s="6"/>
      <c r="G7" s="6"/>
      <c r="H7" s="6"/>
      <c r="I7" s="6"/>
      <c r="J7" s="6"/>
      <c r="K7" s="6"/>
      <c r="L7" s="6"/>
      <c r="M7" s="6"/>
      <c r="N7" s="7"/>
    </row>
    <row r="8" spans="2:15" ht="12.75" customHeight="1" x14ac:dyDescent="2.2000000000000002">
      <c r="B8" s="19"/>
      <c r="C8" s="55"/>
      <c r="D8" s="20"/>
      <c r="E8" s="20"/>
      <c r="F8" s="20"/>
      <c r="G8" s="20"/>
      <c r="H8" s="20"/>
      <c r="I8" s="20"/>
      <c r="J8" s="20"/>
      <c r="K8" s="20"/>
      <c r="L8" s="20"/>
      <c r="M8" s="20"/>
      <c r="N8" s="21"/>
    </row>
    <row r="9" spans="2:15" ht="30.6" x14ac:dyDescent="1.1000000000000001">
      <c r="B9" s="22"/>
      <c r="C9" s="23" t="s">
        <v>58</v>
      </c>
      <c r="D9" s="24"/>
      <c r="E9" s="24"/>
      <c r="F9" s="24"/>
      <c r="G9" s="24"/>
      <c r="H9" s="24"/>
      <c r="I9" s="24"/>
      <c r="J9" s="24"/>
      <c r="K9" s="24"/>
      <c r="L9" s="24"/>
      <c r="M9" s="24"/>
      <c r="N9" s="25"/>
    </row>
    <row r="10" spans="2:15" ht="13.5" customHeight="1" thickBot="1" x14ac:dyDescent="1.1499999999999999">
      <c r="B10" s="26"/>
      <c r="C10" s="54"/>
      <c r="D10" s="27"/>
      <c r="E10" s="27"/>
      <c r="F10" s="27"/>
      <c r="G10" s="27"/>
      <c r="H10" s="27"/>
      <c r="I10" s="27"/>
      <c r="J10" s="27"/>
      <c r="K10" s="27"/>
      <c r="L10" s="27"/>
      <c r="M10" s="27"/>
      <c r="N10" s="28"/>
    </row>
    <row r="11" spans="2:15" ht="14.7" thickBot="1" x14ac:dyDescent="0.6">
      <c r="B11" s="8"/>
      <c r="C11" s="2"/>
      <c r="N11" s="9"/>
    </row>
    <row r="12" spans="2:15" x14ac:dyDescent="0.55000000000000004">
      <c r="B12" s="8"/>
      <c r="C12" s="313" t="s">
        <v>0</v>
      </c>
      <c r="D12" s="224"/>
      <c r="E12" s="225"/>
      <c r="F12" s="225"/>
      <c r="G12" s="226"/>
      <c r="H12" s="267"/>
      <c r="I12" s="225"/>
      <c r="J12" s="225"/>
      <c r="K12" s="225"/>
      <c r="L12" s="225"/>
      <c r="M12" s="268"/>
      <c r="N12" s="9"/>
    </row>
    <row r="13" spans="2:15" x14ac:dyDescent="0.55000000000000004">
      <c r="B13" s="8"/>
      <c r="C13" s="263" t="s">
        <v>28</v>
      </c>
      <c r="D13" s="264"/>
      <c r="E13" s="265"/>
      <c r="F13" s="265"/>
      <c r="G13" s="266"/>
      <c r="H13" s="274"/>
      <c r="I13" s="265"/>
      <c r="J13" s="265"/>
      <c r="K13" s="265"/>
      <c r="L13" s="265"/>
      <c r="M13" s="275"/>
      <c r="N13" s="9"/>
    </row>
    <row r="14" spans="2:15" x14ac:dyDescent="0.55000000000000004">
      <c r="B14" s="8"/>
      <c r="C14" s="227" t="s">
        <v>71</v>
      </c>
      <c r="D14" s="314"/>
      <c r="E14" s="229"/>
      <c r="F14" s="229"/>
      <c r="G14" s="230"/>
      <c r="H14" s="274"/>
      <c r="I14" s="265"/>
      <c r="J14" s="265"/>
      <c r="K14" s="265"/>
      <c r="L14" s="265"/>
      <c r="M14" s="275"/>
      <c r="N14" s="9"/>
    </row>
    <row r="15" spans="2:15" x14ac:dyDescent="0.55000000000000004">
      <c r="B15" s="8"/>
      <c r="C15" s="227" t="s">
        <v>1</v>
      </c>
      <c r="D15" s="229"/>
      <c r="E15" s="229"/>
      <c r="F15" s="229"/>
      <c r="G15" s="230"/>
      <c r="H15" s="274"/>
      <c r="I15" s="265"/>
      <c r="J15" s="265"/>
      <c r="K15" s="265"/>
      <c r="L15" s="265"/>
      <c r="M15" s="275"/>
      <c r="N15" s="9"/>
    </row>
    <row r="16" spans="2:15" x14ac:dyDescent="0.55000000000000004">
      <c r="B16" s="8"/>
      <c r="C16" s="227" t="s">
        <v>78</v>
      </c>
      <c r="D16" s="229"/>
      <c r="E16" s="229"/>
      <c r="F16" s="229"/>
      <c r="G16" s="230"/>
      <c r="H16" s="274"/>
      <c r="I16" s="265"/>
      <c r="J16" s="265"/>
      <c r="K16" s="265"/>
      <c r="L16" s="265"/>
      <c r="M16" s="275"/>
      <c r="N16" s="9"/>
    </row>
    <row r="17" spans="2:14" x14ac:dyDescent="0.55000000000000004">
      <c r="B17" s="8"/>
      <c r="C17" s="227" t="s">
        <v>104</v>
      </c>
      <c r="D17" s="229"/>
      <c r="E17" s="229"/>
      <c r="F17" s="229"/>
      <c r="G17" s="230"/>
      <c r="H17" s="274"/>
      <c r="I17" s="265"/>
      <c r="J17" s="265"/>
      <c r="K17" s="265"/>
      <c r="L17" s="265"/>
      <c r="M17" s="275"/>
      <c r="N17" s="9"/>
    </row>
    <row r="18" spans="2:14" ht="14.7" thickBot="1" x14ac:dyDescent="0.6">
      <c r="B18" s="8"/>
      <c r="C18" s="320" t="s">
        <v>105</v>
      </c>
      <c r="D18" s="277"/>
      <c r="E18" s="277"/>
      <c r="F18" s="277"/>
      <c r="G18" s="321"/>
      <c r="H18" s="281"/>
      <c r="I18" s="256"/>
      <c r="J18" s="256"/>
      <c r="K18" s="256"/>
      <c r="L18" s="256"/>
      <c r="M18" s="282"/>
      <c r="N18" s="9"/>
    </row>
    <row r="19" spans="2:14" ht="14.7" thickBot="1" x14ac:dyDescent="0.6">
      <c r="B19" s="8"/>
      <c r="C19" s="64"/>
      <c r="D19" s="65"/>
      <c r="E19" s="66"/>
      <c r="F19" s="66"/>
      <c r="G19" s="66"/>
      <c r="H19" s="66"/>
      <c r="I19" s="66"/>
      <c r="J19" s="66"/>
      <c r="K19" s="66"/>
      <c r="L19" s="66"/>
      <c r="M19" s="66"/>
      <c r="N19" s="9"/>
    </row>
    <row r="20" spans="2:14" x14ac:dyDescent="0.55000000000000004">
      <c r="B20" s="8"/>
      <c r="C20" s="217" t="s">
        <v>16</v>
      </c>
      <c r="D20" s="262"/>
      <c r="E20" s="219"/>
      <c r="F20" s="219"/>
      <c r="G20" s="220"/>
      <c r="H20" s="280"/>
      <c r="I20" s="219"/>
      <c r="J20" s="219"/>
      <c r="K20" s="219"/>
      <c r="L20" s="219"/>
      <c r="M20" s="310"/>
      <c r="N20" s="9"/>
    </row>
    <row r="21" spans="2:14" x14ac:dyDescent="0.55000000000000004">
      <c r="B21" s="8"/>
      <c r="C21" s="263" t="s">
        <v>73</v>
      </c>
      <c r="D21" s="264"/>
      <c r="E21" s="265"/>
      <c r="F21" s="265"/>
      <c r="G21" s="266"/>
      <c r="H21" s="274"/>
      <c r="I21" s="265"/>
      <c r="J21" s="265"/>
      <c r="K21" s="265"/>
      <c r="L21" s="265"/>
      <c r="M21" s="275"/>
      <c r="N21" s="9"/>
    </row>
    <row r="22" spans="2:14" ht="14.7" thickBot="1" x14ac:dyDescent="0.6">
      <c r="B22" s="8"/>
      <c r="C22" s="214" t="s">
        <v>88</v>
      </c>
      <c r="D22" s="279"/>
      <c r="E22" s="205"/>
      <c r="F22" s="205"/>
      <c r="G22" s="216"/>
      <c r="H22" s="276"/>
      <c r="I22" s="277"/>
      <c r="J22" s="277"/>
      <c r="K22" s="277"/>
      <c r="L22" s="277"/>
      <c r="M22" s="278"/>
      <c r="N22" s="9"/>
    </row>
    <row r="23" spans="2:14" ht="14.7" thickBot="1" x14ac:dyDescent="0.6">
      <c r="B23" s="8"/>
      <c r="N23" s="9"/>
    </row>
    <row r="24" spans="2:14" x14ac:dyDescent="0.55000000000000004">
      <c r="B24" s="5"/>
      <c r="C24" s="6"/>
      <c r="D24" s="6"/>
      <c r="E24" s="6"/>
      <c r="F24" s="6"/>
      <c r="G24" s="6"/>
      <c r="H24" s="6"/>
      <c r="I24" s="6"/>
      <c r="J24" s="6"/>
      <c r="K24" s="6"/>
      <c r="L24" s="6"/>
      <c r="M24" s="6"/>
      <c r="N24" s="7"/>
    </row>
    <row r="25" spans="2:14" ht="30.6" x14ac:dyDescent="1.1000000000000001">
      <c r="B25" s="8"/>
      <c r="C25" s="13" t="s">
        <v>29</v>
      </c>
      <c r="N25" s="9"/>
    </row>
    <row r="26" spans="2:14" ht="14.7" thickBot="1" x14ac:dyDescent="0.6">
      <c r="B26" s="10"/>
      <c r="C26" s="11"/>
      <c r="D26" s="11"/>
      <c r="E26" s="11"/>
      <c r="F26" s="11"/>
      <c r="G26" s="11"/>
      <c r="H26" s="11"/>
      <c r="I26" s="11"/>
      <c r="J26" s="11"/>
      <c r="K26" s="11"/>
      <c r="L26" s="11"/>
      <c r="M26" s="11"/>
      <c r="N26" s="12"/>
    </row>
    <row r="27" spans="2:14" ht="14.7" thickBot="1" x14ac:dyDescent="0.6">
      <c r="B27" s="5"/>
      <c r="C27" s="6"/>
      <c r="D27" s="6"/>
      <c r="E27" s="6"/>
      <c r="F27" s="6"/>
      <c r="G27" s="6"/>
      <c r="H27" s="6"/>
      <c r="I27" s="6"/>
      <c r="J27" s="6"/>
      <c r="K27" s="6"/>
      <c r="L27" s="6"/>
      <c r="M27" s="6"/>
      <c r="N27" s="7"/>
    </row>
    <row r="28" spans="2:14" ht="14.7" thickBot="1" x14ac:dyDescent="0.6">
      <c r="B28" s="8"/>
      <c r="C28" s="29" t="s">
        <v>33</v>
      </c>
      <c r="D28" s="30" t="s">
        <v>32</v>
      </c>
      <c r="G28" s="29" t="s">
        <v>33</v>
      </c>
      <c r="H28" s="30" t="s">
        <v>35</v>
      </c>
      <c r="K28" s="29" t="s">
        <v>33</v>
      </c>
      <c r="L28" s="30" t="s">
        <v>36</v>
      </c>
      <c r="N28" s="9"/>
    </row>
    <row r="29" spans="2:14" ht="14.7" thickBot="1" x14ac:dyDescent="0.6">
      <c r="B29" s="8"/>
      <c r="C29" s="2"/>
      <c r="G29" s="2"/>
      <c r="K29" s="2"/>
      <c r="N29" s="9"/>
    </row>
    <row r="30" spans="2:14" x14ac:dyDescent="0.55000000000000004">
      <c r="B30" s="8"/>
      <c r="C30" s="31"/>
      <c r="D30" s="32" t="s">
        <v>31</v>
      </c>
      <c r="G30" s="31"/>
      <c r="H30" s="32" t="s">
        <v>31</v>
      </c>
      <c r="K30" s="31"/>
      <c r="L30" s="32" t="s">
        <v>31</v>
      </c>
      <c r="N30" s="9"/>
    </row>
    <row r="31" spans="2:14" ht="16.8" x14ac:dyDescent="0.75">
      <c r="B31" s="8"/>
      <c r="C31" s="33" t="s">
        <v>42</v>
      </c>
      <c r="D31" s="15"/>
      <c r="G31" s="33" t="s">
        <v>42</v>
      </c>
      <c r="H31" s="15"/>
      <c r="K31" s="33" t="s">
        <v>42</v>
      </c>
      <c r="L31" s="15"/>
      <c r="N31" s="9"/>
    </row>
    <row r="32" spans="2:14" x14ac:dyDescent="0.55000000000000004">
      <c r="B32" s="8"/>
      <c r="C32" s="2"/>
      <c r="G32" s="2"/>
      <c r="K32" s="2"/>
      <c r="N32" s="9"/>
    </row>
    <row r="33" spans="2:14" ht="14.7" thickBot="1" x14ac:dyDescent="0.6">
      <c r="B33" s="8"/>
      <c r="N33" s="9"/>
    </row>
    <row r="34" spans="2:14" x14ac:dyDescent="0.55000000000000004">
      <c r="B34" s="8"/>
      <c r="C34" s="34"/>
      <c r="D34" s="32" t="s">
        <v>31</v>
      </c>
      <c r="G34" s="34"/>
      <c r="H34" s="32" t="s">
        <v>31</v>
      </c>
      <c r="K34" s="34"/>
      <c r="L34" s="32" t="s">
        <v>31</v>
      </c>
      <c r="N34" s="9"/>
    </row>
    <row r="35" spans="2:14" ht="17.100000000000001" thickBot="1" x14ac:dyDescent="0.8">
      <c r="B35" s="8"/>
      <c r="C35" s="14" t="s">
        <v>87</v>
      </c>
      <c r="D35" s="61"/>
      <c r="G35" s="14" t="s">
        <v>87</v>
      </c>
      <c r="H35" s="61"/>
      <c r="K35" s="14" t="s">
        <v>87</v>
      </c>
      <c r="L35" s="61"/>
      <c r="N35" s="9"/>
    </row>
    <row r="36" spans="2:14" ht="14.7" thickBot="1" x14ac:dyDescent="0.6">
      <c r="B36" s="8"/>
      <c r="N36" s="9"/>
    </row>
    <row r="37" spans="2:14" ht="16.8" x14ac:dyDescent="0.75">
      <c r="B37" s="8"/>
      <c r="C37" s="31" t="s">
        <v>43</v>
      </c>
      <c r="D37" s="36" t="s">
        <v>84</v>
      </c>
      <c r="E37" s="37" t="s">
        <v>86</v>
      </c>
      <c r="G37" s="31" t="s">
        <v>43</v>
      </c>
      <c r="H37" s="36" t="s">
        <v>85</v>
      </c>
      <c r="I37" s="37" t="s">
        <v>86</v>
      </c>
      <c r="K37" s="31" t="s">
        <v>43</v>
      </c>
      <c r="L37" s="36" t="s">
        <v>85</v>
      </c>
      <c r="M37" s="37" t="s">
        <v>86</v>
      </c>
      <c r="N37" s="9"/>
    </row>
    <row r="38" spans="2:14" x14ac:dyDescent="0.55000000000000004">
      <c r="B38" s="8"/>
      <c r="C38" s="39">
        <v>1</v>
      </c>
      <c r="D38" s="1"/>
      <c r="E38" s="62"/>
      <c r="G38" s="39">
        <v>1</v>
      </c>
      <c r="H38" s="1"/>
      <c r="I38" s="62"/>
      <c r="K38" s="39">
        <v>1</v>
      </c>
      <c r="L38" s="1"/>
      <c r="M38" s="62"/>
      <c r="N38" s="9"/>
    </row>
    <row r="39" spans="2:14" x14ac:dyDescent="0.55000000000000004">
      <c r="B39" s="8"/>
      <c r="C39" s="39">
        <f>C38+1</f>
        <v>2</v>
      </c>
      <c r="D39" s="1"/>
      <c r="E39" s="62"/>
      <c r="G39" s="39">
        <f>G38+1</f>
        <v>2</v>
      </c>
      <c r="H39" s="1"/>
      <c r="I39" s="62"/>
      <c r="K39" s="39">
        <f>K38+1</f>
        <v>2</v>
      </c>
      <c r="L39" s="1"/>
      <c r="M39" s="62"/>
      <c r="N39" s="9"/>
    </row>
    <row r="40" spans="2:14" x14ac:dyDescent="0.55000000000000004">
      <c r="B40" s="8"/>
      <c r="C40" s="39">
        <f t="shared" ref="C40:C87" si="0">C39+1</f>
        <v>3</v>
      </c>
      <c r="D40" s="1"/>
      <c r="E40" s="62"/>
      <c r="G40" s="39">
        <f t="shared" ref="G40:G87" si="1">G39+1</f>
        <v>3</v>
      </c>
      <c r="H40" s="1"/>
      <c r="I40" s="62"/>
      <c r="K40" s="39">
        <f t="shared" ref="K40:K87" si="2">K39+1</f>
        <v>3</v>
      </c>
      <c r="L40" s="1"/>
      <c r="M40" s="62"/>
      <c r="N40" s="9"/>
    </row>
    <row r="41" spans="2:14" x14ac:dyDescent="0.55000000000000004">
      <c r="B41" s="8"/>
      <c r="C41" s="39">
        <f t="shared" si="0"/>
        <v>4</v>
      </c>
      <c r="D41" s="1"/>
      <c r="E41" s="62"/>
      <c r="G41" s="39">
        <f t="shared" si="1"/>
        <v>4</v>
      </c>
      <c r="H41" s="1"/>
      <c r="I41" s="62"/>
      <c r="K41" s="39">
        <f t="shared" si="2"/>
        <v>4</v>
      </c>
      <c r="L41" s="1"/>
      <c r="M41" s="62"/>
      <c r="N41" s="9"/>
    </row>
    <row r="42" spans="2:14" x14ac:dyDescent="0.55000000000000004">
      <c r="B42" s="8"/>
      <c r="C42" s="39">
        <f t="shared" si="0"/>
        <v>5</v>
      </c>
      <c r="D42" s="1"/>
      <c r="E42" s="62"/>
      <c r="G42" s="39">
        <f t="shared" si="1"/>
        <v>5</v>
      </c>
      <c r="H42" s="1"/>
      <c r="I42" s="62"/>
      <c r="K42" s="39">
        <f t="shared" si="2"/>
        <v>5</v>
      </c>
      <c r="L42" s="1"/>
      <c r="M42" s="62"/>
      <c r="N42" s="9"/>
    </row>
    <row r="43" spans="2:14" x14ac:dyDescent="0.55000000000000004">
      <c r="B43" s="8"/>
      <c r="C43" s="39">
        <f t="shared" si="0"/>
        <v>6</v>
      </c>
      <c r="D43" s="1"/>
      <c r="E43" s="62"/>
      <c r="G43" s="39">
        <f t="shared" si="1"/>
        <v>6</v>
      </c>
      <c r="H43" s="1"/>
      <c r="I43" s="62"/>
      <c r="K43" s="39">
        <f t="shared" si="2"/>
        <v>6</v>
      </c>
      <c r="L43" s="1"/>
      <c r="M43" s="62"/>
      <c r="N43" s="9"/>
    </row>
    <row r="44" spans="2:14" x14ac:dyDescent="0.55000000000000004">
      <c r="B44" s="8"/>
      <c r="C44" s="39">
        <f t="shared" si="0"/>
        <v>7</v>
      </c>
      <c r="D44" s="1"/>
      <c r="E44" s="62"/>
      <c r="G44" s="39">
        <f t="shared" si="1"/>
        <v>7</v>
      </c>
      <c r="H44" s="1"/>
      <c r="I44" s="62"/>
      <c r="K44" s="39">
        <f t="shared" si="2"/>
        <v>7</v>
      </c>
      <c r="L44" s="1"/>
      <c r="M44" s="62"/>
      <c r="N44" s="9"/>
    </row>
    <row r="45" spans="2:14" x14ac:dyDescent="0.55000000000000004">
      <c r="B45" s="8"/>
      <c r="C45" s="39">
        <f t="shared" si="0"/>
        <v>8</v>
      </c>
      <c r="D45" s="1"/>
      <c r="E45" s="62"/>
      <c r="G45" s="39">
        <f t="shared" si="1"/>
        <v>8</v>
      </c>
      <c r="H45" s="1"/>
      <c r="I45" s="62"/>
      <c r="K45" s="39">
        <f t="shared" si="2"/>
        <v>8</v>
      </c>
      <c r="L45" s="1"/>
      <c r="M45" s="62"/>
      <c r="N45" s="9"/>
    </row>
    <row r="46" spans="2:14" x14ac:dyDescent="0.55000000000000004">
      <c r="B46" s="8"/>
      <c r="C46" s="39">
        <f t="shared" si="0"/>
        <v>9</v>
      </c>
      <c r="D46" s="1"/>
      <c r="E46" s="62"/>
      <c r="G46" s="39">
        <f t="shared" si="1"/>
        <v>9</v>
      </c>
      <c r="H46" s="1"/>
      <c r="I46" s="62"/>
      <c r="K46" s="39">
        <f t="shared" si="2"/>
        <v>9</v>
      </c>
      <c r="L46" s="1"/>
      <c r="M46" s="62"/>
      <c r="N46" s="9"/>
    </row>
    <row r="47" spans="2:14" x14ac:dyDescent="0.55000000000000004">
      <c r="B47" s="8"/>
      <c r="C47" s="39">
        <f t="shared" si="0"/>
        <v>10</v>
      </c>
      <c r="D47" s="1"/>
      <c r="E47" s="62"/>
      <c r="G47" s="39">
        <f t="shared" si="1"/>
        <v>10</v>
      </c>
      <c r="H47" s="1"/>
      <c r="I47" s="62"/>
      <c r="K47" s="39">
        <f t="shared" si="2"/>
        <v>10</v>
      </c>
      <c r="L47" s="1"/>
      <c r="M47" s="62"/>
      <c r="N47" s="9"/>
    </row>
    <row r="48" spans="2:14" x14ac:dyDescent="0.55000000000000004">
      <c r="B48" s="8"/>
      <c r="C48" s="39">
        <f t="shared" si="0"/>
        <v>11</v>
      </c>
      <c r="D48" s="1"/>
      <c r="E48" s="62"/>
      <c r="G48" s="39">
        <f t="shared" si="1"/>
        <v>11</v>
      </c>
      <c r="H48" s="1"/>
      <c r="I48" s="62"/>
      <c r="K48" s="39">
        <f t="shared" si="2"/>
        <v>11</v>
      </c>
      <c r="L48" s="1"/>
      <c r="M48" s="62"/>
      <c r="N48" s="9"/>
    </row>
    <row r="49" spans="2:14" x14ac:dyDescent="0.55000000000000004">
      <c r="B49" s="8"/>
      <c r="C49" s="39">
        <f t="shared" si="0"/>
        <v>12</v>
      </c>
      <c r="D49" s="1"/>
      <c r="E49" s="62"/>
      <c r="G49" s="39">
        <f t="shared" si="1"/>
        <v>12</v>
      </c>
      <c r="H49" s="1"/>
      <c r="I49" s="62"/>
      <c r="K49" s="39">
        <f t="shared" si="2"/>
        <v>12</v>
      </c>
      <c r="L49" s="1"/>
      <c r="M49" s="62"/>
      <c r="N49" s="9"/>
    </row>
    <row r="50" spans="2:14" x14ac:dyDescent="0.55000000000000004">
      <c r="B50" s="8"/>
      <c r="C50" s="39">
        <f t="shared" si="0"/>
        <v>13</v>
      </c>
      <c r="D50" s="1"/>
      <c r="E50" s="62"/>
      <c r="G50" s="39">
        <f t="shared" si="1"/>
        <v>13</v>
      </c>
      <c r="H50" s="1"/>
      <c r="I50" s="62"/>
      <c r="K50" s="39">
        <f t="shared" si="2"/>
        <v>13</v>
      </c>
      <c r="L50" s="1"/>
      <c r="M50" s="62"/>
      <c r="N50" s="9"/>
    </row>
    <row r="51" spans="2:14" x14ac:dyDescent="0.55000000000000004">
      <c r="B51" s="8"/>
      <c r="C51" s="39">
        <f t="shared" si="0"/>
        <v>14</v>
      </c>
      <c r="D51" s="1"/>
      <c r="E51" s="62"/>
      <c r="G51" s="39">
        <f t="shared" si="1"/>
        <v>14</v>
      </c>
      <c r="H51" s="1"/>
      <c r="I51" s="62"/>
      <c r="K51" s="39">
        <f t="shared" si="2"/>
        <v>14</v>
      </c>
      <c r="L51" s="1"/>
      <c r="M51" s="62"/>
      <c r="N51" s="9"/>
    </row>
    <row r="52" spans="2:14" x14ac:dyDescent="0.55000000000000004">
      <c r="B52" s="8"/>
      <c r="C52" s="39">
        <f t="shared" si="0"/>
        <v>15</v>
      </c>
      <c r="D52" s="1"/>
      <c r="E52" s="62"/>
      <c r="G52" s="39">
        <f t="shared" si="1"/>
        <v>15</v>
      </c>
      <c r="H52" s="1"/>
      <c r="I52" s="62"/>
      <c r="K52" s="39">
        <f t="shared" si="2"/>
        <v>15</v>
      </c>
      <c r="L52" s="1"/>
      <c r="M52" s="62"/>
      <c r="N52" s="9"/>
    </row>
    <row r="53" spans="2:14" x14ac:dyDescent="0.55000000000000004">
      <c r="B53" s="8"/>
      <c r="C53" s="39">
        <f t="shared" si="0"/>
        <v>16</v>
      </c>
      <c r="D53" s="1"/>
      <c r="E53" s="62"/>
      <c r="G53" s="39">
        <f t="shared" si="1"/>
        <v>16</v>
      </c>
      <c r="H53" s="1"/>
      <c r="I53" s="62"/>
      <c r="K53" s="39">
        <f t="shared" si="2"/>
        <v>16</v>
      </c>
      <c r="L53" s="1"/>
      <c r="M53" s="62"/>
      <c r="N53" s="9"/>
    </row>
    <row r="54" spans="2:14" x14ac:dyDescent="0.55000000000000004">
      <c r="B54" s="8"/>
      <c r="C54" s="39">
        <f t="shared" si="0"/>
        <v>17</v>
      </c>
      <c r="D54" s="1"/>
      <c r="E54" s="62"/>
      <c r="G54" s="39">
        <f t="shared" si="1"/>
        <v>17</v>
      </c>
      <c r="H54" s="1"/>
      <c r="I54" s="62"/>
      <c r="K54" s="39">
        <f t="shared" si="2"/>
        <v>17</v>
      </c>
      <c r="L54" s="1"/>
      <c r="M54" s="62"/>
      <c r="N54" s="9"/>
    </row>
    <row r="55" spans="2:14" x14ac:dyDescent="0.55000000000000004">
      <c r="B55" s="8"/>
      <c r="C55" s="39">
        <f t="shared" si="0"/>
        <v>18</v>
      </c>
      <c r="D55" s="1"/>
      <c r="E55" s="62"/>
      <c r="G55" s="39">
        <f t="shared" si="1"/>
        <v>18</v>
      </c>
      <c r="H55" s="1"/>
      <c r="I55" s="62"/>
      <c r="K55" s="39">
        <f t="shared" si="2"/>
        <v>18</v>
      </c>
      <c r="L55" s="1"/>
      <c r="M55" s="62"/>
      <c r="N55" s="9"/>
    </row>
    <row r="56" spans="2:14" x14ac:dyDescent="0.55000000000000004">
      <c r="B56" s="8"/>
      <c r="C56" s="39">
        <f t="shared" si="0"/>
        <v>19</v>
      </c>
      <c r="D56" s="1"/>
      <c r="E56" s="62"/>
      <c r="G56" s="39">
        <f t="shared" si="1"/>
        <v>19</v>
      </c>
      <c r="H56" s="1"/>
      <c r="I56" s="62"/>
      <c r="K56" s="39">
        <f t="shared" si="2"/>
        <v>19</v>
      </c>
      <c r="L56" s="1"/>
      <c r="M56" s="62"/>
      <c r="N56" s="9"/>
    </row>
    <row r="57" spans="2:14" x14ac:dyDescent="0.55000000000000004">
      <c r="B57" s="8"/>
      <c r="C57" s="39">
        <f t="shared" si="0"/>
        <v>20</v>
      </c>
      <c r="D57" s="1"/>
      <c r="E57" s="62"/>
      <c r="G57" s="39">
        <f t="shared" si="1"/>
        <v>20</v>
      </c>
      <c r="H57" s="1"/>
      <c r="I57" s="62"/>
      <c r="K57" s="39">
        <f t="shared" si="2"/>
        <v>20</v>
      </c>
      <c r="L57" s="1"/>
      <c r="M57" s="62"/>
      <c r="N57" s="9"/>
    </row>
    <row r="58" spans="2:14" x14ac:dyDescent="0.55000000000000004">
      <c r="B58" s="8"/>
      <c r="C58" s="39">
        <f t="shared" si="0"/>
        <v>21</v>
      </c>
      <c r="D58" s="1"/>
      <c r="E58" s="62"/>
      <c r="G58" s="39">
        <f t="shared" si="1"/>
        <v>21</v>
      </c>
      <c r="H58" s="1"/>
      <c r="I58" s="62"/>
      <c r="K58" s="39">
        <f t="shared" si="2"/>
        <v>21</v>
      </c>
      <c r="L58" s="1"/>
      <c r="M58" s="62"/>
      <c r="N58" s="9"/>
    </row>
    <row r="59" spans="2:14" x14ac:dyDescent="0.55000000000000004">
      <c r="B59" s="8"/>
      <c r="C59" s="39">
        <f t="shared" si="0"/>
        <v>22</v>
      </c>
      <c r="D59" s="1"/>
      <c r="E59" s="62"/>
      <c r="G59" s="39">
        <f t="shared" si="1"/>
        <v>22</v>
      </c>
      <c r="H59" s="1"/>
      <c r="I59" s="62"/>
      <c r="K59" s="39">
        <f t="shared" si="2"/>
        <v>22</v>
      </c>
      <c r="L59" s="1"/>
      <c r="M59" s="62"/>
      <c r="N59" s="9"/>
    </row>
    <row r="60" spans="2:14" x14ac:dyDescent="0.55000000000000004">
      <c r="B60" s="8"/>
      <c r="C60" s="39">
        <f t="shared" si="0"/>
        <v>23</v>
      </c>
      <c r="D60" s="1"/>
      <c r="E60" s="62"/>
      <c r="G60" s="39">
        <f t="shared" si="1"/>
        <v>23</v>
      </c>
      <c r="H60" s="1"/>
      <c r="I60" s="62"/>
      <c r="K60" s="39">
        <f t="shared" si="2"/>
        <v>23</v>
      </c>
      <c r="L60" s="1"/>
      <c r="M60" s="62"/>
      <c r="N60" s="9"/>
    </row>
    <row r="61" spans="2:14" x14ac:dyDescent="0.55000000000000004">
      <c r="B61" s="8"/>
      <c r="C61" s="39">
        <f t="shared" si="0"/>
        <v>24</v>
      </c>
      <c r="D61" s="1"/>
      <c r="E61" s="62"/>
      <c r="G61" s="39">
        <f t="shared" si="1"/>
        <v>24</v>
      </c>
      <c r="H61" s="1"/>
      <c r="I61" s="62"/>
      <c r="K61" s="39">
        <f t="shared" si="2"/>
        <v>24</v>
      </c>
      <c r="L61" s="1"/>
      <c r="M61" s="62"/>
      <c r="N61" s="9"/>
    </row>
    <row r="62" spans="2:14" x14ac:dyDescent="0.55000000000000004">
      <c r="B62" s="8"/>
      <c r="C62" s="39">
        <f t="shared" si="0"/>
        <v>25</v>
      </c>
      <c r="D62" s="1"/>
      <c r="E62" s="62"/>
      <c r="G62" s="39">
        <f t="shared" si="1"/>
        <v>25</v>
      </c>
      <c r="H62" s="1"/>
      <c r="I62" s="62"/>
      <c r="K62" s="39">
        <f t="shared" si="2"/>
        <v>25</v>
      </c>
      <c r="L62" s="1"/>
      <c r="M62" s="62"/>
      <c r="N62" s="9"/>
    </row>
    <row r="63" spans="2:14" x14ac:dyDescent="0.55000000000000004">
      <c r="B63" s="8"/>
      <c r="C63" s="39">
        <f t="shared" si="0"/>
        <v>26</v>
      </c>
      <c r="D63" s="1"/>
      <c r="E63" s="62"/>
      <c r="G63" s="39">
        <f t="shared" si="1"/>
        <v>26</v>
      </c>
      <c r="H63" s="1"/>
      <c r="I63" s="62"/>
      <c r="K63" s="39">
        <f t="shared" si="2"/>
        <v>26</v>
      </c>
      <c r="L63" s="1"/>
      <c r="M63" s="62"/>
      <c r="N63" s="9"/>
    </row>
    <row r="64" spans="2:14" x14ac:dyDescent="0.55000000000000004">
      <c r="B64" s="8"/>
      <c r="C64" s="39">
        <f t="shared" si="0"/>
        <v>27</v>
      </c>
      <c r="D64" s="1"/>
      <c r="E64" s="62"/>
      <c r="G64" s="39">
        <f t="shared" si="1"/>
        <v>27</v>
      </c>
      <c r="H64" s="1"/>
      <c r="I64" s="62"/>
      <c r="K64" s="39">
        <f t="shared" si="2"/>
        <v>27</v>
      </c>
      <c r="L64" s="1"/>
      <c r="M64" s="62"/>
      <c r="N64" s="9"/>
    </row>
    <row r="65" spans="2:14" x14ac:dyDescent="0.55000000000000004">
      <c r="B65" s="8"/>
      <c r="C65" s="39">
        <f t="shared" si="0"/>
        <v>28</v>
      </c>
      <c r="D65" s="1"/>
      <c r="E65" s="62"/>
      <c r="G65" s="39">
        <f t="shared" si="1"/>
        <v>28</v>
      </c>
      <c r="H65" s="1"/>
      <c r="I65" s="62"/>
      <c r="K65" s="39">
        <f t="shared" si="2"/>
        <v>28</v>
      </c>
      <c r="L65" s="1"/>
      <c r="M65" s="62"/>
      <c r="N65" s="9"/>
    </row>
    <row r="66" spans="2:14" x14ac:dyDescent="0.55000000000000004">
      <c r="B66" s="8"/>
      <c r="C66" s="39">
        <f t="shared" si="0"/>
        <v>29</v>
      </c>
      <c r="D66" s="1"/>
      <c r="E66" s="62"/>
      <c r="G66" s="39">
        <f t="shared" si="1"/>
        <v>29</v>
      </c>
      <c r="H66" s="1"/>
      <c r="I66" s="62"/>
      <c r="K66" s="39">
        <f t="shared" si="2"/>
        <v>29</v>
      </c>
      <c r="L66" s="1"/>
      <c r="M66" s="62"/>
      <c r="N66" s="9"/>
    </row>
    <row r="67" spans="2:14" x14ac:dyDescent="0.55000000000000004">
      <c r="B67" s="8"/>
      <c r="C67" s="39">
        <f t="shared" si="0"/>
        <v>30</v>
      </c>
      <c r="D67" s="1"/>
      <c r="E67" s="62"/>
      <c r="G67" s="39">
        <f t="shared" si="1"/>
        <v>30</v>
      </c>
      <c r="H67" s="1"/>
      <c r="I67" s="62"/>
      <c r="K67" s="39">
        <f t="shared" si="2"/>
        <v>30</v>
      </c>
      <c r="L67" s="1"/>
      <c r="M67" s="62"/>
      <c r="N67" s="9"/>
    </row>
    <row r="68" spans="2:14" x14ac:dyDescent="0.55000000000000004">
      <c r="B68" s="8"/>
      <c r="C68" s="39">
        <f t="shared" si="0"/>
        <v>31</v>
      </c>
      <c r="D68" s="1"/>
      <c r="E68" s="62"/>
      <c r="G68" s="39">
        <f t="shared" si="1"/>
        <v>31</v>
      </c>
      <c r="H68" s="1"/>
      <c r="I68" s="62"/>
      <c r="K68" s="39">
        <f t="shared" si="2"/>
        <v>31</v>
      </c>
      <c r="L68" s="1"/>
      <c r="M68" s="62"/>
      <c r="N68" s="9"/>
    </row>
    <row r="69" spans="2:14" x14ac:dyDescent="0.55000000000000004">
      <c r="B69" s="8"/>
      <c r="C69" s="39">
        <f t="shared" si="0"/>
        <v>32</v>
      </c>
      <c r="D69" s="1"/>
      <c r="E69" s="62"/>
      <c r="G69" s="39">
        <f t="shared" si="1"/>
        <v>32</v>
      </c>
      <c r="H69" s="1"/>
      <c r="I69" s="62"/>
      <c r="K69" s="39">
        <f t="shared" si="2"/>
        <v>32</v>
      </c>
      <c r="L69" s="1"/>
      <c r="M69" s="62"/>
      <c r="N69" s="9"/>
    </row>
    <row r="70" spans="2:14" x14ac:dyDescent="0.55000000000000004">
      <c r="B70" s="8"/>
      <c r="C70" s="39">
        <f t="shared" si="0"/>
        <v>33</v>
      </c>
      <c r="D70" s="1"/>
      <c r="E70" s="62"/>
      <c r="G70" s="39">
        <f t="shared" si="1"/>
        <v>33</v>
      </c>
      <c r="H70" s="1"/>
      <c r="I70" s="62"/>
      <c r="K70" s="39">
        <f t="shared" si="2"/>
        <v>33</v>
      </c>
      <c r="L70" s="1"/>
      <c r="M70" s="62"/>
      <c r="N70" s="9"/>
    </row>
    <row r="71" spans="2:14" x14ac:dyDescent="0.55000000000000004">
      <c r="B71" s="8"/>
      <c r="C71" s="39">
        <f t="shared" si="0"/>
        <v>34</v>
      </c>
      <c r="D71" s="1"/>
      <c r="E71" s="62"/>
      <c r="G71" s="39">
        <f t="shared" si="1"/>
        <v>34</v>
      </c>
      <c r="H71" s="1"/>
      <c r="I71" s="62"/>
      <c r="K71" s="39">
        <f t="shared" si="2"/>
        <v>34</v>
      </c>
      <c r="L71" s="1"/>
      <c r="M71" s="62"/>
      <c r="N71" s="9"/>
    </row>
    <row r="72" spans="2:14" x14ac:dyDescent="0.55000000000000004">
      <c r="B72" s="8"/>
      <c r="C72" s="39">
        <f t="shared" si="0"/>
        <v>35</v>
      </c>
      <c r="D72" s="1"/>
      <c r="E72" s="62"/>
      <c r="G72" s="39">
        <f t="shared" si="1"/>
        <v>35</v>
      </c>
      <c r="H72" s="1"/>
      <c r="I72" s="62"/>
      <c r="K72" s="39">
        <f t="shared" si="2"/>
        <v>35</v>
      </c>
      <c r="L72" s="1"/>
      <c r="M72" s="62"/>
      <c r="N72" s="9"/>
    </row>
    <row r="73" spans="2:14" x14ac:dyDescent="0.55000000000000004">
      <c r="B73" s="8"/>
      <c r="C73" s="39">
        <f t="shared" si="0"/>
        <v>36</v>
      </c>
      <c r="D73" s="1"/>
      <c r="E73" s="62"/>
      <c r="G73" s="39">
        <f t="shared" si="1"/>
        <v>36</v>
      </c>
      <c r="H73" s="1"/>
      <c r="I73" s="62"/>
      <c r="K73" s="39">
        <f t="shared" si="2"/>
        <v>36</v>
      </c>
      <c r="L73" s="1"/>
      <c r="M73" s="62"/>
      <c r="N73" s="9"/>
    </row>
    <row r="74" spans="2:14" x14ac:dyDescent="0.55000000000000004">
      <c r="B74" s="8"/>
      <c r="C74" s="39">
        <f t="shared" si="0"/>
        <v>37</v>
      </c>
      <c r="D74" s="1"/>
      <c r="E74" s="62"/>
      <c r="G74" s="39">
        <f t="shared" si="1"/>
        <v>37</v>
      </c>
      <c r="H74" s="1"/>
      <c r="I74" s="62"/>
      <c r="K74" s="39">
        <f t="shared" si="2"/>
        <v>37</v>
      </c>
      <c r="L74" s="1"/>
      <c r="M74" s="62"/>
      <c r="N74" s="9"/>
    </row>
    <row r="75" spans="2:14" x14ac:dyDescent="0.55000000000000004">
      <c r="B75" s="8"/>
      <c r="C75" s="39">
        <f t="shared" si="0"/>
        <v>38</v>
      </c>
      <c r="D75" s="1"/>
      <c r="E75" s="62"/>
      <c r="G75" s="39">
        <f t="shared" si="1"/>
        <v>38</v>
      </c>
      <c r="H75" s="1"/>
      <c r="I75" s="62"/>
      <c r="K75" s="39">
        <f t="shared" si="2"/>
        <v>38</v>
      </c>
      <c r="L75" s="1"/>
      <c r="M75" s="62"/>
      <c r="N75" s="9"/>
    </row>
    <row r="76" spans="2:14" x14ac:dyDescent="0.55000000000000004">
      <c r="B76" s="8"/>
      <c r="C76" s="39">
        <f t="shared" si="0"/>
        <v>39</v>
      </c>
      <c r="D76" s="1"/>
      <c r="E76" s="62"/>
      <c r="G76" s="39">
        <f t="shared" si="1"/>
        <v>39</v>
      </c>
      <c r="H76" s="1"/>
      <c r="I76" s="62"/>
      <c r="K76" s="39">
        <f t="shared" si="2"/>
        <v>39</v>
      </c>
      <c r="L76" s="1"/>
      <c r="M76" s="62"/>
      <c r="N76" s="9"/>
    </row>
    <row r="77" spans="2:14" x14ac:dyDescent="0.55000000000000004">
      <c r="B77" s="8"/>
      <c r="C77" s="39">
        <f t="shared" si="0"/>
        <v>40</v>
      </c>
      <c r="D77" s="1"/>
      <c r="E77" s="62"/>
      <c r="G77" s="39">
        <f t="shared" si="1"/>
        <v>40</v>
      </c>
      <c r="H77" s="1"/>
      <c r="I77" s="62"/>
      <c r="K77" s="39">
        <f t="shared" si="2"/>
        <v>40</v>
      </c>
      <c r="L77" s="1"/>
      <c r="M77" s="62"/>
      <c r="N77" s="9"/>
    </row>
    <row r="78" spans="2:14" x14ac:dyDescent="0.55000000000000004">
      <c r="B78" s="8"/>
      <c r="C78" s="39">
        <f t="shared" si="0"/>
        <v>41</v>
      </c>
      <c r="D78" s="1"/>
      <c r="E78" s="62"/>
      <c r="G78" s="39">
        <f t="shared" si="1"/>
        <v>41</v>
      </c>
      <c r="H78" s="1"/>
      <c r="I78" s="62"/>
      <c r="K78" s="39">
        <f t="shared" si="2"/>
        <v>41</v>
      </c>
      <c r="L78" s="1"/>
      <c r="M78" s="62"/>
      <c r="N78" s="9"/>
    </row>
    <row r="79" spans="2:14" x14ac:dyDescent="0.55000000000000004">
      <c r="B79" s="8"/>
      <c r="C79" s="39">
        <f t="shared" si="0"/>
        <v>42</v>
      </c>
      <c r="D79" s="1"/>
      <c r="E79" s="62"/>
      <c r="G79" s="39">
        <f t="shared" si="1"/>
        <v>42</v>
      </c>
      <c r="H79" s="1"/>
      <c r="I79" s="62"/>
      <c r="K79" s="39">
        <f t="shared" si="2"/>
        <v>42</v>
      </c>
      <c r="L79" s="1"/>
      <c r="M79" s="62"/>
      <c r="N79" s="9"/>
    </row>
    <row r="80" spans="2:14" x14ac:dyDescent="0.55000000000000004">
      <c r="B80" s="8"/>
      <c r="C80" s="39">
        <f t="shared" si="0"/>
        <v>43</v>
      </c>
      <c r="D80" s="1"/>
      <c r="E80" s="62"/>
      <c r="G80" s="39">
        <f t="shared" si="1"/>
        <v>43</v>
      </c>
      <c r="H80" s="1"/>
      <c r="I80" s="62"/>
      <c r="K80" s="39">
        <f t="shared" si="2"/>
        <v>43</v>
      </c>
      <c r="L80" s="1"/>
      <c r="M80" s="62"/>
      <c r="N80" s="9"/>
    </row>
    <row r="81" spans="2:14" x14ac:dyDescent="0.55000000000000004">
      <c r="B81" s="8"/>
      <c r="C81" s="39">
        <f t="shared" si="0"/>
        <v>44</v>
      </c>
      <c r="D81" s="1"/>
      <c r="E81" s="62"/>
      <c r="G81" s="39">
        <f t="shared" si="1"/>
        <v>44</v>
      </c>
      <c r="H81" s="1"/>
      <c r="I81" s="62"/>
      <c r="K81" s="39">
        <f t="shared" si="2"/>
        <v>44</v>
      </c>
      <c r="L81" s="1"/>
      <c r="M81" s="62"/>
      <c r="N81" s="9"/>
    </row>
    <row r="82" spans="2:14" x14ac:dyDescent="0.55000000000000004">
      <c r="B82" s="8"/>
      <c r="C82" s="39">
        <f t="shared" si="0"/>
        <v>45</v>
      </c>
      <c r="D82" s="1"/>
      <c r="E82" s="62"/>
      <c r="G82" s="39">
        <f t="shared" si="1"/>
        <v>45</v>
      </c>
      <c r="H82" s="1"/>
      <c r="I82" s="62"/>
      <c r="K82" s="39">
        <f t="shared" si="2"/>
        <v>45</v>
      </c>
      <c r="L82" s="1"/>
      <c r="M82" s="62"/>
      <c r="N82" s="9"/>
    </row>
    <row r="83" spans="2:14" x14ac:dyDescent="0.55000000000000004">
      <c r="B83" s="8"/>
      <c r="C83" s="39">
        <f t="shared" si="0"/>
        <v>46</v>
      </c>
      <c r="D83" s="1"/>
      <c r="E83" s="62"/>
      <c r="G83" s="39">
        <f t="shared" si="1"/>
        <v>46</v>
      </c>
      <c r="H83" s="1"/>
      <c r="I83" s="62"/>
      <c r="K83" s="39">
        <f t="shared" si="2"/>
        <v>46</v>
      </c>
      <c r="L83" s="1"/>
      <c r="M83" s="62"/>
      <c r="N83" s="9"/>
    </row>
    <row r="84" spans="2:14" x14ac:dyDescent="0.55000000000000004">
      <c r="B84" s="8"/>
      <c r="C84" s="39">
        <f t="shared" si="0"/>
        <v>47</v>
      </c>
      <c r="D84" s="1"/>
      <c r="E84" s="62"/>
      <c r="G84" s="39">
        <f t="shared" si="1"/>
        <v>47</v>
      </c>
      <c r="H84" s="1"/>
      <c r="I84" s="62"/>
      <c r="K84" s="39">
        <f t="shared" si="2"/>
        <v>47</v>
      </c>
      <c r="L84" s="1"/>
      <c r="M84" s="62"/>
      <c r="N84" s="9"/>
    </row>
    <row r="85" spans="2:14" x14ac:dyDescent="0.55000000000000004">
      <c r="B85" s="8"/>
      <c r="C85" s="39">
        <f t="shared" si="0"/>
        <v>48</v>
      </c>
      <c r="D85" s="1"/>
      <c r="E85" s="62"/>
      <c r="G85" s="39">
        <f t="shared" si="1"/>
        <v>48</v>
      </c>
      <c r="H85" s="1"/>
      <c r="I85" s="62"/>
      <c r="K85" s="39">
        <f t="shared" si="2"/>
        <v>48</v>
      </c>
      <c r="L85" s="1"/>
      <c r="M85" s="62"/>
      <c r="N85" s="9"/>
    </row>
    <row r="86" spans="2:14" x14ac:dyDescent="0.55000000000000004">
      <c r="B86" s="8"/>
      <c r="C86" s="39">
        <f t="shared" si="0"/>
        <v>49</v>
      </c>
      <c r="D86" s="1"/>
      <c r="E86" s="62"/>
      <c r="G86" s="39">
        <f t="shared" si="1"/>
        <v>49</v>
      </c>
      <c r="H86" s="1"/>
      <c r="I86" s="62"/>
      <c r="K86" s="39">
        <f t="shared" si="2"/>
        <v>49</v>
      </c>
      <c r="L86" s="1"/>
      <c r="M86" s="62"/>
      <c r="N86" s="9"/>
    </row>
    <row r="87" spans="2:14" ht="14.7" thickBot="1" x14ac:dyDescent="0.6">
      <c r="B87" s="8"/>
      <c r="C87" s="35">
        <f t="shared" si="0"/>
        <v>50</v>
      </c>
      <c r="D87" s="17"/>
      <c r="E87" s="63"/>
      <c r="G87" s="35">
        <f t="shared" si="1"/>
        <v>50</v>
      </c>
      <c r="H87" s="17"/>
      <c r="I87" s="63"/>
      <c r="K87" s="35">
        <f t="shared" si="2"/>
        <v>50</v>
      </c>
      <c r="L87" s="17"/>
      <c r="M87" s="63"/>
      <c r="N87" s="9"/>
    </row>
    <row r="88" spans="2:14" ht="14.7" thickBot="1" x14ac:dyDescent="0.6">
      <c r="B88" s="8"/>
      <c r="N88" s="9"/>
    </row>
    <row r="89" spans="2:14" x14ac:dyDescent="0.55000000000000004">
      <c r="B89" s="8"/>
      <c r="C89" s="217" t="s">
        <v>92</v>
      </c>
      <c r="D89" s="219"/>
      <c r="E89" s="219"/>
      <c r="F89" s="219"/>
      <c r="G89" s="220"/>
      <c r="H89" s="221"/>
      <c r="I89" s="221"/>
      <c r="J89" s="221"/>
      <c r="K89" s="221"/>
      <c r="L89" s="221"/>
      <c r="M89" s="222"/>
      <c r="N89" s="9"/>
    </row>
    <row r="90" spans="2:14" ht="14.7" thickBot="1" x14ac:dyDescent="0.6">
      <c r="B90" s="8"/>
      <c r="C90" s="214" t="s">
        <v>91</v>
      </c>
      <c r="D90" s="205"/>
      <c r="E90" s="205"/>
      <c r="F90" s="205"/>
      <c r="G90" s="216"/>
      <c r="H90" s="212"/>
      <c r="I90" s="212"/>
      <c r="J90" s="212"/>
      <c r="K90" s="212"/>
      <c r="L90" s="212"/>
      <c r="M90" s="213"/>
      <c r="N90" s="9"/>
    </row>
    <row r="91" spans="2:14" ht="14.7" thickBot="1" x14ac:dyDescent="0.6">
      <c r="B91" s="10"/>
      <c r="C91" s="11"/>
      <c r="D91" s="11"/>
      <c r="E91" s="11"/>
      <c r="F91" s="11"/>
      <c r="G91" s="11"/>
      <c r="H91" s="11"/>
      <c r="I91" s="11"/>
      <c r="J91" s="11"/>
      <c r="K91" s="11"/>
      <c r="L91" s="11"/>
      <c r="M91" s="11"/>
      <c r="N91" s="12"/>
    </row>
    <row r="115" spans="15:15" x14ac:dyDescent="0.55000000000000004">
      <c r="O115" s="2" t="s">
        <v>18</v>
      </c>
    </row>
    <row r="116" spans="15:15" x14ac:dyDescent="0.55000000000000004">
      <c r="O116" s="2"/>
    </row>
    <row r="117" spans="15:15" x14ac:dyDescent="0.55000000000000004">
      <c r="O117" s="3" t="s">
        <v>2</v>
      </c>
    </row>
    <row r="118" spans="15:15" x14ac:dyDescent="0.55000000000000004">
      <c r="O118" s="3" t="s">
        <v>8</v>
      </c>
    </row>
    <row r="119" spans="15:15" x14ac:dyDescent="0.55000000000000004">
      <c r="O119" s="3" t="s">
        <v>9</v>
      </c>
    </row>
    <row r="121" spans="15:15" x14ac:dyDescent="0.55000000000000004">
      <c r="O121" s="3">
        <v>1</v>
      </c>
    </row>
    <row r="122" spans="15:15" x14ac:dyDescent="0.55000000000000004">
      <c r="O122" s="4" t="s">
        <v>10</v>
      </c>
    </row>
    <row r="123" spans="15:15" x14ac:dyDescent="0.55000000000000004">
      <c r="O123" s="3">
        <v>3</v>
      </c>
    </row>
    <row r="125" spans="15:15" x14ac:dyDescent="0.55000000000000004">
      <c r="O125" s="3">
        <v>230</v>
      </c>
    </row>
    <row r="126" spans="15:15" x14ac:dyDescent="0.55000000000000004">
      <c r="O126" s="3">
        <v>400</v>
      </c>
    </row>
    <row r="127" spans="15:15" x14ac:dyDescent="0.55000000000000004">
      <c r="O127" s="2"/>
    </row>
    <row r="128" spans="15:15" x14ac:dyDescent="0.55000000000000004">
      <c r="O128" s="3" t="s">
        <v>15</v>
      </c>
    </row>
    <row r="129" spans="15:15" x14ac:dyDescent="0.55000000000000004">
      <c r="O129" s="3" t="s">
        <v>17</v>
      </c>
    </row>
    <row r="130" spans="15:15" x14ac:dyDescent="0.55000000000000004">
      <c r="O130" s="3" t="s">
        <v>100</v>
      </c>
    </row>
    <row r="131" spans="15:15" x14ac:dyDescent="0.55000000000000004">
      <c r="O131" s="3" t="s">
        <v>101</v>
      </c>
    </row>
    <row r="132" spans="15:15" x14ac:dyDescent="0.55000000000000004">
      <c r="O132" s="3" t="s">
        <v>74</v>
      </c>
    </row>
    <row r="133" spans="15:15" x14ac:dyDescent="0.55000000000000004">
      <c r="O133" s="3" t="s">
        <v>75</v>
      </c>
    </row>
    <row r="134" spans="15:15" x14ac:dyDescent="0.55000000000000004">
      <c r="O134" s="3" t="s">
        <v>76</v>
      </c>
    </row>
    <row r="135" spans="15:15" x14ac:dyDescent="0.55000000000000004">
      <c r="O135" s="3" t="s">
        <v>77</v>
      </c>
    </row>
  </sheetData>
  <mergeCells count="25">
    <mergeCell ref="C15:G15"/>
    <mergeCell ref="H15:M15"/>
    <mergeCell ref="H22:M22"/>
    <mergeCell ref="C16:G16"/>
    <mergeCell ref="H16:M16"/>
    <mergeCell ref="C22:G22"/>
    <mergeCell ref="H20:M20"/>
    <mergeCell ref="H21:M21"/>
    <mergeCell ref="H17:M17"/>
    <mergeCell ref="C90:G90"/>
    <mergeCell ref="H89:M89"/>
    <mergeCell ref="H90:M90"/>
    <mergeCell ref="D5:M5"/>
    <mergeCell ref="C12:G12"/>
    <mergeCell ref="H12:M12"/>
    <mergeCell ref="C13:G13"/>
    <mergeCell ref="H13:M13"/>
    <mergeCell ref="H14:M14"/>
    <mergeCell ref="C14:G14"/>
    <mergeCell ref="H18:M18"/>
    <mergeCell ref="C17:G17"/>
    <mergeCell ref="C18:G18"/>
    <mergeCell ref="C20:G20"/>
    <mergeCell ref="C21:G21"/>
    <mergeCell ref="C89:G89"/>
  </mergeCells>
  <dataValidations count="3">
    <dataValidation type="list" allowBlank="1" showInputMessage="1" showErrorMessage="1" sqref="H22 H20:M20" xr:uid="{00000000-0002-0000-0800-000000000000}">
      <formula1>$O$128:$O$135</formula1>
    </dataValidation>
    <dataValidation type="list" allowBlank="1" showInputMessage="1" showErrorMessage="1" sqref="H15:M15" xr:uid="{00000000-0002-0000-0800-000001000000}">
      <formula1>$O$121:$O$123</formula1>
    </dataValidation>
    <dataValidation type="list" allowBlank="1" showInputMessage="1" showErrorMessage="1" sqref="H16:M16" xr:uid="{00000000-0002-0000-0800-000002000000}">
      <formula1>$O$125:$O$126</formula1>
    </dataValidation>
  </dataValidations>
  <pageMargins left="0.7" right="0.7" top="0.75" bottom="0.75" header="0.3" footer="0.3"/>
  <pageSetup paperSize="9" scale="5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Rev 2.2</vt:lpstr>
      <vt:lpstr>A1_Summary_DC EVCP</vt:lpstr>
      <vt:lpstr>A1_Summary_AC EVCP</vt:lpstr>
      <vt:lpstr>A3_Data_=&lt;75A_Harmonics</vt:lpstr>
      <vt:lpstr>A4_Data_=&lt;75A_def_Harmonics</vt:lpstr>
      <vt:lpstr>A5_Data_&gt;75A_Harmonics</vt:lpstr>
      <vt:lpstr>A6_Data_=&lt;75A Fluctuations</vt:lpstr>
      <vt:lpstr>A7_Data_&gt;75A_Fluctuations</vt:lpstr>
      <vt:lpstr>A8_Data_&gt;16A_Harmonics</vt:lpstr>
      <vt:lpstr>'A1_Summary_DC EVCP'!Print_Area</vt:lpstr>
      <vt:lpstr>'A3_Data_=&lt;75A_Harmonics'!Print_Area</vt:lpstr>
      <vt:lpstr>'A4_Data_=&lt;75A_def_Harmonics'!Print_Area</vt:lpstr>
      <vt:lpstr>'A5_Data_&gt;75A_Harmonics'!Print_Area</vt:lpstr>
      <vt:lpstr>'A6_Data_=&lt;75A Fluctuations'!Print_Area</vt:lpstr>
      <vt:lpstr>'A7_Data_&gt;75A_Fluctuations'!Print_Area</vt:lpstr>
      <vt:lpstr>'A8_Data_&gt;16A_Harmonics'!Print_Area</vt:lpstr>
    </vt:vector>
  </TitlesOfParts>
  <Company>Western Power Distribution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Scarbro, Simon P.</dc:creator>
  <cp:lastModifiedBy>Cheleka Siame</cp:lastModifiedBy>
  <cp:lastPrinted>2019-03-20T12:01:30Z</cp:lastPrinted>
  <dcterms:created xsi:type="dcterms:W3CDTF">2018-03-19T09:23:03Z</dcterms:created>
  <dcterms:modified xsi:type="dcterms:W3CDTF">2023-02-13T14:54:43Z</dcterms:modified>
</cp:coreProperties>
</file>